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r-lgshare\050020_港湾エネルギー推進課\04　エネルギーの総括に関すること\た　脱炭素先行地域づくり（環境省）\R8\00 補助金交付要綱（久慈市→市内）\01-2 第三者所有型（オンサイト）\00 ホームページ掲載用\"/>
    </mc:Choice>
  </mc:AlternateContent>
  <bookViews>
    <workbookView xWindow="0" yWindow="0" windowWidth="23040" windowHeight="8850"/>
  </bookViews>
  <sheets>
    <sheet name="適正導入量計算書" sheetId="2" r:id="rId1"/>
    <sheet name="適正導入量参照データ　※消さないでください" sheetId="9" state="hidden" r:id="rId2"/>
  </sheets>
  <definedNames>
    <definedName name="_xlnm.Print_Area" localSheetId="0">適正導入量計算書!$A$1:$W$50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2" l="1"/>
  <c r="B31" i="2"/>
  <c r="E750" i="9"/>
  <c r="F750" i="9"/>
  <c r="G750" i="9"/>
  <c r="H750" i="9"/>
  <c r="I750" i="9"/>
  <c r="J750" i="9"/>
  <c r="K750" i="9"/>
  <c r="L750" i="9"/>
  <c r="M750" i="9"/>
  <c r="N750" i="9"/>
  <c r="O750" i="9"/>
  <c r="P750" i="9"/>
  <c r="Q750" i="9"/>
  <c r="R750" i="9"/>
  <c r="S750" i="9"/>
  <c r="T750" i="9"/>
  <c r="U750" i="9"/>
  <c r="V750" i="9"/>
  <c r="W750" i="9"/>
  <c r="X750" i="9"/>
  <c r="Y750" i="9"/>
  <c r="Z750" i="9"/>
  <c r="AA750" i="9"/>
  <c r="D750" i="9"/>
  <c r="C381" i="9" l="1"/>
  <c r="D381" i="9"/>
  <c r="E381" i="9"/>
  <c r="F381" i="9"/>
  <c r="G381" i="9"/>
  <c r="H381" i="9"/>
  <c r="I381" i="9"/>
  <c r="J381" i="9"/>
  <c r="K381" i="9"/>
  <c r="L381" i="9"/>
  <c r="M381" i="9"/>
  <c r="B381" i="9"/>
  <c r="AN5" i="9" l="1"/>
  <c r="AM5" i="9"/>
  <c r="AW328" i="9" s="1"/>
  <c r="AY704" i="9" s="1"/>
  <c r="AL5" i="9"/>
  <c r="AK5" i="9"/>
  <c r="AW261" i="9" s="1"/>
  <c r="AY637" i="9" s="1"/>
  <c r="AJ5" i="9"/>
  <c r="AI5" i="9"/>
  <c r="AJ210" i="9" s="1"/>
  <c r="AL586" i="9" s="1"/>
  <c r="AH5" i="9"/>
  <c r="AG5" i="9"/>
  <c r="AC139" i="9" s="1"/>
  <c r="AE515" i="9" s="1"/>
  <c r="AF5" i="9"/>
  <c r="AE5" i="9"/>
  <c r="AH77" i="9" s="1"/>
  <c r="AJ453" i="9" s="1"/>
  <c r="AD5" i="9"/>
  <c r="AC5" i="9"/>
  <c r="AP23" i="9" s="1"/>
  <c r="AR399" i="9" s="1"/>
  <c r="AC373" i="9"/>
  <c r="AE749" i="9" s="1"/>
  <c r="AE373" i="9"/>
  <c r="AG749" i="9" s="1"/>
  <c r="AG373" i="9"/>
  <c r="AI749" i="9" s="1"/>
  <c r="AI373" i="9"/>
  <c r="AK749" i="9" s="1"/>
  <c r="AK373" i="9"/>
  <c r="AM749" i="9" s="1"/>
  <c r="AM373" i="9"/>
  <c r="AO749" i="9" s="1"/>
  <c r="AO373" i="9"/>
  <c r="AQ749" i="9" s="1"/>
  <c r="AQ373" i="9"/>
  <c r="AS749" i="9" s="1"/>
  <c r="AS373" i="9"/>
  <c r="AU749" i="9" s="1"/>
  <c r="AU373" i="9"/>
  <c r="AW749" i="9" s="1"/>
  <c r="AW373" i="9"/>
  <c r="AY749" i="9" s="1"/>
  <c r="AY373" i="9"/>
  <c r="BA749" i="9" s="1"/>
  <c r="AC344" i="9"/>
  <c r="AE720" i="9" s="1"/>
  <c r="AE344" i="9"/>
  <c r="AG720" i="9" s="1"/>
  <c r="AG344" i="9"/>
  <c r="AI720" i="9" s="1"/>
  <c r="AI344" i="9"/>
  <c r="AK720" i="9" s="1"/>
  <c r="AK344" i="9"/>
  <c r="AM720" i="9" s="1"/>
  <c r="AM344" i="9"/>
  <c r="AO720" i="9" s="1"/>
  <c r="AO344" i="9"/>
  <c r="AQ720" i="9" s="1"/>
  <c r="AQ344" i="9"/>
  <c r="AS720" i="9" s="1"/>
  <c r="AS344" i="9"/>
  <c r="AU720" i="9" s="1"/>
  <c r="AU344" i="9"/>
  <c r="AW720" i="9" s="1"/>
  <c r="AW344" i="9"/>
  <c r="AY720" i="9" s="1"/>
  <c r="AY344" i="9"/>
  <c r="BA720" i="9" s="1"/>
  <c r="AC345" i="9"/>
  <c r="AE721" i="9" s="1"/>
  <c r="AE345" i="9"/>
  <c r="AG721" i="9" s="1"/>
  <c r="AG345" i="9"/>
  <c r="AI721" i="9" s="1"/>
  <c r="AI345" i="9"/>
  <c r="AK721" i="9" s="1"/>
  <c r="AK345" i="9"/>
  <c r="AM721" i="9" s="1"/>
  <c r="AM345" i="9"/>
  <c r="AO721" i="9" s="1"/>
  <c r="AO345" i="9"/>
  <c r="AQ721" i="9" s="1"/>
  <c r="AQ345" i="9"/>
  <c r="AS721" i="9" s="1"/>
  <c r="AS345" i="9"/>
  <c r="AU721" i="9" s="1"/>
  <c r="AU345" i="9"/>
  <c r="AW721" i="9" s="1"/>
  <c r="AW345" i="9"/>
  <c r="AY721" i="9" s="1"/>
  <c r="AY345" i="9"/>
  <c r="BA721" i="9" s="1"/>
  <c r="AC346" i="9"/>
  <c r="AE722" i="9" s="1"/>
  <c r="AE346" i="9"/>
  <c r="AG722" i="9" s="1"/>
  <c r="AG346" i="9"/>
  <c r="AI722" i="9" s="1"/>
  <c r="AI346" i="9"/>
  <c r="AK722" i="9" s="1"/>
  <c r="AK346" i="9"/>
  <c r="AM722" i="9" s="1"/>
  <c r="AM346" i="9"/>
  <c r="AO722" i="9" s="1"/>
  <c r="AO346" i="9"/>
  <c r="AQ722" i="9" s="1"/>
  <c r="AQ346" i="9"/>
  <c r="AS722" i="9" s="1"/>
  <c r="AS346" i="9"/>
  <c r="AU722" i="9" s="1"/>
  <c r="AU346" i="9"/>
  <c r="AW722" i="9" s="1"/>
  <c r="AW346" i="9"/>
  <c r="AY722" i="9" s="1"/>
  <c r="AY346" i="9"/>
  <c r="BA722" i="9" s="1"/>
  <c r="AC347" i="9"/>
  <c r="AE723" i="9" s="1"/>
  <c r="AE347" i="9"/>
  <c r="AG723" i="9" s="1"/>
  <c r="AG347" i="9"/>
  <c r="AI723" i="9" s="1"/>
  <c r="AI347" i="9"/>
  <c r="AK723" i="9" s="1"/>
  <c r="AK347" i="9"/>
  <c r="AM723" i="9" s="1"/>
  <c r="AM347" i="9"/>
  <c r="AO723" i="9" s="1"/>
  <c r="AO347" i="9"/>
  <c r="AQ723" i="9" s="1"/>
  <c r="AQ347" i="9"/>
  <c r="AS723" i="9" s="1"/>
  <c r="AS347" i="9"/>
  <c r="AU723" i="9" s="1"/>
  <c r="AU347" i="9"/>
  <c r="AW723" i="9" s="1"/>
  <c r="AW347" i="9"/>
  <c r="AY723" i="9" s="1"/>
  <c r="AY347" i="9"/>
  <c r="BA723" i="9" s="1"/>
  <c r="AC348" i="9"/>
  <c r="AE724" i="9" s="1"/>
  <c r="AE348" i="9"/>
  <c r="AG724" i="9" s="1"/>
  <c r="AG348" i="9"/>
  <c r="AI724" i="9" s="1"/>
  <c r="AI348" i="9"/>
  <c r="AK724" i="9" s="1"/>
  <c r="AK348" i="9"/>
  <c r="AM724" i="9" s="1"/>
  <c r="AM348" i="9"/>
  <c r="AO724" i="9" s="1"/>
  <c r="AO348" i="9"/>
  <c r="AQ724" i="9" s="1"/>
  <c r="AQ348" i="9"/>
  <c r="AS724" i="9" s="1"/>
  <c r="AS348" i="9"/>
  <c r="AU724" i="9" s="1"/>
  <c r="AU348" i="9"/>
  <c r="AW724" i="9" s="1"/>
  <c r="AW348" i="9"/>
  <c r="AY724" i="9" s="1"/>
  <c r="AY348" i="9"/>
  <c r="BA724" i="9" s="1"/>
  <c r="AC349" i="9"/>
  <c r="AE725" i="9" s="1"/>
  <c r="AE349" i="9"/>
  <c r="AG725" i="9" s="1"/>
  <c r="AG349" i="9"/>
  <c r="AI725" i="9" s="1"/>
  <c r="AI349" i="9"/>
  <c r="AK725" i="9" s="1"/>
  <c r="AK349" i="9"/>
  <c r="AM725" i="9" s="1"/>
  <c r="AM349" i="9"/>
  <c r="AO725" i="9" s="1"/>
  <c r="AO349" i="9"/>
  <c r="AQ725" i="9" s="1"/>
  <c r="AQ349" i="9"/>
  <c r="AS725" i="9" s="1"/>
  <c r="AS349" i="9"/>
  <c r="AU725" i="9" s="1"/>
  <c r="AU349" i="9"/>
  <c r="AW725" i="9" s="1"/>
  <c r="AW349" i="9"/>
  <c r="AY725" i="9" s="1"/>
  <c r="AY349" i="9"/>
  <c r="BA725" i="9" s="1"/>
  <c r="AC350" i="9"/>
  <c r="AE726" i="9" s="1"/>
  <c r="AE350" i="9"/>
  <c r="AG726" i="9" s="1"/>
  <c r="AF350" i="9"/>
  <c r="AH726" i="9" s="1"/>
  <c r="AG350" i="9"/>
  <c r="AI726" i="9" s="1"/>
  <c r="AH350" i="9"/>
  <c r="AJ726" i="9" s="1"/>
  <c r="AI350" i="9"/>
  <c r="AK726" i="9" s="1"/>
  <c r="AJ350" i="9"/>
  <c r="AL726" i="9" s="1"/>
  <c r="AK350" i="9"/>
  <c r="AM726" i="9" s="1"/>
  <c r="AL350" i="9"/>
  <c r="AN726" i="9" s="1"/>
  <c r="AM350" i="9"/>
  <c r="AO726" i="9" s="1"/>
  <c r="AN350" i="9"/>
  <c r="AP726" i="9" s="1"/>
  <c r="AO350" i="9"/>
  <c r="AQ726" i="9" s="1"/>
  <c r="AP350" i="9"/>
  <c r="AR726" i="9" s="1"/>
  <c r="AQ350" i="9"/>
  <c r="AS726" i="9" s="1"/>
  <c r="AR350" i="9"/>
  <c r="AT726" i="9" s="1"/>
  <c r="AS350" i="9"/>
  <c r="AU726" i="9" s="1"/>
  <c r="AT350" i="9"/>
  <c r="AV726" i="9" s="1"/>
  <c r="AU350" i="9"/>
  <c r="AW726" i="9" s="1"/>
  <c r="AV350" i="9"/>
  <c r="AX726" i="9" s="1"/>
  <c r="AW350" i="9"/>
  <c r="AY726" i="9" s="1"/>
  <c r="AX350" i="9"/>
  <c r="AZ726" i="9" s="1"/>
  <c r="AY350" i="9"/>
  <c r="BA726" i="9" s="1"/>
  <c r="AZ350" i="9"/>
  <c r="BB726" i="9" s="1"/>
  <c r="AC351" i="9"/>
  <c r="AE727" i="9" s="1"/>
  <c r="AD351" i="9"/>
  <c r="AF727" i="9" s="1"/>
  <c r="AE351" i="9"/>
  <c r="AG727" i="9" s="1"/>
  <c r="AF351" i="9"/>
  <c r="AH727" i="9" s="1"/>
  <c r="AG351" i="9"/>
  <c r="AI727" i="9" s="1"/>
  <c r="AH351" i="9"/>
  <c r="AJ727" i="9" s="1"/>
  <c r="AI351" i="9"/>
  <c r="AK727" i="9" s="1"/>
  <c r="AJ351" i="9"/>
  <c r="AL727" i="9" s="1"/>
  <c r="AK351" i="9"/>
  <c r="AM727" i="9" s="1"/>
  <c r="AL351" i="9"/>
  <c r="AN727" i="9" s="1"/>
  <c r="AM351" i="9"/>
  <c r="AO727" i="9" s="1"/>
  <c r="AN351" i="9"/>
  <c r="AP727" i="9" s="1"/>
  <c r="AO351" i="9"/>
  <c r="AQ727" i="9" s="1"/>
  <c r="AP351" i="9"/>
  <c r="AR727" i="9" s="1"/>
  <c r="AQ351" i="9"/>
  <c r="AS727" i="9" s="1"/>
  <c r="AR351" i="9"/>
  <c r="AT727" i="9" s="1"/>
  <c r="AS351" i="9"/>
  <c r="AU727" i="9" s="1"/>
  <c r="AT351" i="9"/>
  <c r="AV727" i="9" s="1"/>
  <c r="AU351" i="9"/>
  <c r="AW727" i="9" s="1"/>
  <c r="AV351" i="9"/>
  <c r="AX727" i="9" s="1"/>
  <c r="AW351" i="9"/>
  <c r="AY727" i="9" s="1"/>
  <c r="AX351" i="9"/>
  <c r="AZ727" i="9" s="1"/>
  <c r="AY351" i="9"/>
  <c r="BA727" i="9" s="1"/>
  <c r="AZ351" i="9"/>
  <c r="BB727" i="9" s="1"/>
  <c r="AC352" i="9"/>
  <c r="AE728" i="9" s="1"/>
  <c r="AD352" i="9"/>
  <c r="AF728" i="9" s="1"/>
  <c r="AE352" i="9"/>
  <c r="AG728" i="9" s="1"/>
  <c r="AF352" i="9"/>
  <c r="AH728" i="9" s="1"/>
  <c r="AG352" i="9"/>
  <c r="AI728" i="9" s="1"/>
  <c r="AH352" i="9"/>
  <c r="AJ728" i="9" s="1"/>
  <c r="AI352" i="9"/>
  <c r="AK728" i="9" s="1"/>
  <c r="AJ352" i="9"/>
  <c r="AL728" i="9" s="1"/>
  <c r="AK352" i="9"/>
  <c r="AM728" i="9" s="1"/>
  <c r="AL352" i="9"/>
  <c r="AN728" i="9" s="1"/>
  <c r="AM352" i="9"/>
  <c r="AO728" i="9" s="1"/>
  <c r="AN352" i="9"/>
  <c r="AP728" i="9" s="1"/>
  <c r="AO352" i="9"/>
  <c r="AQ728" i="9" s="1"/>
  <c r="AP352" i="9"/>
  <c r="AR728" i="9" s="1"/>
  <c r="AQ352" i="9"/>
  <c r="AS728" i="9" s="1"/>
  <c r="AR352" i="9"/>
  <c r="AT728" i="9" s="1"/>
  <c r="AS352" i="9"/>
  <c r="AU728" i="9" s="1"/>
  <c r="AT352" i="9"/>
  <c r="AV728" i="9" s="1"/>
  <c r="AU352" i="9"/>
  <c r="AW728" i="9" s="1"/>
  <c r="AV352" i="9"/>
  <c r="AX728" i="9" s="1"/>
  <c r="AW352" i="9"/>
  <c r="AY728" i="9" s="1"/>
  <c r="AX352" i="9"/>
  <c r="AZ728" i="9" s="1"/>
  <c r="AY352" i="9"/>
  <c r="BA728" i="9" s="1"/>
  <c r="AZ352" i="9"/>
  <c r="BB728" i="9" s="1"/>
  <c r="AC353" i="9"/>
  <c r="AE729" i="9" s="1"/>
  <c r="AD353" i="9"/>
  <c r="AF729" i="9" s="1"/>
  <c r="AE353" i="9"/>
  <c r="AG729" i="9" s="1"/>
  <c r="AF353" i="9"/>
  <c r="AH729" i="9" s="1"/>
  <c r="AG353" i="9"/>
  <c r="AI729" i="9" s="1"/>
  <c r="AH353" i="9"/>
  <c r="AJ729" i="9" s="1"/>
  <c r="AI353" i="9"/>
  <c r="AK729" i="9" s="1"/>
  <c r="AJ353" i="9"/>
  <c r="AL729" i="9" s="1"/>
  <c r="AK353" i="9"/>
  <c r="AM729" i="9" s="1"/>
  <c r="AL353" i="9"/>
  <c r="AN729" i="9" s="1"/>
  <c r="AM353" i="9"/>
  <c r="AO729" i="9" s="1"/>
  <c r="AN353" i="9"/>
  <c r="AP729" i="9" s="1"/>
  <c r="AO353" i="9"/>
  <c r="AQ729" i="9" s="1"/>
  <c r="AP353" i="9"/>
  <c r="AR729" i="9" s="1"/>
  <c r="AQ353" i="9"/>
  <c r="AS729" i="9" s="1"/>
  <c r="AR353" i="9"/>
  <c r="AT729" i="9" s="1"/>
  <c r="AS353" i="9"/>
  <c r="AU729" i="9" s="1"/>
  <c r="AT353" i="9"/>
  <c r="AV729" i="9" s="1"/>
  <c r="AU353" i="9"/>
  <c r="AW729" i="9" s="1"/>
  <c r="AV353" i="9"/>
  <c r="AX729" i="9" s="1"/>
  <c r="AW353" i="9"/>
  <c r="AY729" i="9" s="1"/>
  <c r="AX353" i="9"/>
  <c r="AZ729" i="9" s="1"/>
  <c r="AY353" i="9"/>
  <c r="BA729" i="9" s="1"/>
  <c r="AZ353" i="9"/>
  <c r="BB729" i="9" s="1"/>
  <c r="AC354" i="9"/>
  <c r="AE730" i="9" s="1"/>
  <c r="AD354" i="9"/>
  <c r="AF730" i="9" s="1"/>
  <c r="AE354" i="9"/>
  <c r="AG730" i="9" s="1"/>
  <c r="AF354" i="9"/>
  <c r="AH730" i="9" s="1"/>
  <c r="AG354" i="9"/>
  <c r="AI730" i="9" s="1"/>
  <c r="AH354" i="9"/>
  <c r="AJ730" i="9" s="1"/>
  <c r="AI354" i="9"/>
  <c r="AK730" i="9" s="1"/>
  <c r="AJ354" i="9"/>
  <c r="AL730" i="9" s="1"/>
  <c r="AK354" i="9"/>
  <c r="AM730" i="9" s="1"/>
  <c r="AL354" i="9"/>
  <c r="AN730" i="9" s="1"/>
  <c r="AM354" i="9"/>
  <c r="AO730" i="9" s="1"/>
  <c r="AN354" i="9"/>
  <c r="AP730" i="9" s="1"/>
  <c r="AO354" i="9"/>
  <c r="AQ730" i="9" s="1"/>
  <c r="AP354" i="9"/>
  <c r="AR730" i="9" s="1"/>
  <c r="AQ354" i="9"/>
  <c r="AS730" i="9" s="1"/>
  <c r="AR354" i="9"/>
  <c r="AT730" i="9" s="1"/>
  <c r="AS354" i="9"/>
  <c r="AU730" i="9" s="1"/>
  <c r="AT354" i="9"/>
  <c r="AV730" i="9" s="1"/>
  <c r="AU354" i="9"/>
  <c r="AW730" i="9" s="1"/>
  <c r="AV354" i="9"/>
  <c r="AX730" i="9" s="1"/>
  <c r="AW354" i="9"/>
  <c r="AY730" i="9" s="1"/>
  <c r="AX354" i="9"/>
  <c r="AZ730" i="9" s="1"/>
  <c r="AY354" i="9"/>
  <c r="BA730" i="9" s="1"/>
  <c r="AZ354" i="9"/>
  <c r="BB730" i="9" s="1"/>
  <c r="AC355" i="9"/>
  <c r="AE731" i="9" s="1"/>
  <c r="AD355" i="9"/>
  <c r="AF731" i="9" s="1"/>
  <c r="AE355" i="9"/>
  <c r="AG731" i="9" s="1"/>
  <c r="AF355" i="9"/>
  <c r="AH731" i="9" s="1"/>
  <c r="AG355" i="9"/>
  <c r="AI731" i="9" s="1"/>
  <c r="AH355" i="9"/>
  <c r="AJ731" i="9" s="1"/>
  <c r="AI355" i="9"/>
  <c r="AK731" i="9" s="1"/>
  <c r="AJ355" i="9"/>
  <c r="AL731" i="9" s="1"/>
  <c r="AK355" i="9"/>
  <c r="AM731" i="9" s="1"/>
  <c r="AL355" i="9"/>
  <c r="AN731" i="9" s="1"/>
  <c r="AM355" i="9"/>
  <c r="AO731" i="9" s="1"/>
  <c r="AN355" i="9"/>
  <c r="AP731" i="9" s="1"/>
  <c r="AO355" i="9"/>
  <c r="AQ731" i="9" s="1"/>
  <c r="AP355" i="9"/>
  <c r="AR731" i="9" s="1"/>
  <c r="AQ355" i="9"/>
  <c r="AS731" i="9" s="1"/>
  <c r="AR355" i="9"/>
  <c r="AT731" i="9" s="1"/>
  <c r="AS355" i="9"/>
  <c r="AU731" i="9" s="1"/>
  <c r="AT355" i="9"/>
  <c r="AV731" i="9" s="1"/>
  <c r="AU355" i="9"/>
  <c r="AW731" i="9" s="1"/>
  <c r="AV355" i="9"/>
  <c r="AX731" i="9" s="1"/>
  <c r="AW355" i="9"/>
  <c r="AY731" i="9" s="1"/>
  <c r="AX355" i="9"/>
  <c r="AZ731" i="9" s="1"/>
  <c r="AY355" i="9"/>
  <c r="BA731" i="9" s="1"/>
  <c r="AZ355" i="9"/>
  <c r="BB731" i="9" s="1"/>
  <c r="AC356" i="9"/>
  <c r="AE732" i="9" s="1"/>
  <c r="AD356" i="9"/>
  <c r="AF732" i="9" s="1"/>
  <c r="AE356" i="9"/>
  <c r="AG732" i="9" s="1"/>
  <c r="AF356" i="9"/>
  <c r="AH732" i="9" s="1"/>
  <c r="AG356" i="9"/>
  <c r="AI732" i="9" s="1"/>
  <c r="AH356" i="9"/>
  <c r="AJ732" i="9" s="1"/>
  <c r="AI356" i="9"/>
  <c r="AK732" i="9" s="1"/>
  <c r="AJ356" i="9"/>
  <c r="AL732" i="9" s="1"/>
  <c r="AK356" i="9"/>
  <c r="AM732" i="9" s="1"/>
  <c r="AL356" i="9"/>
  <c r="AN732" i="9" s="1"/>
  <c r="AM356" i="9"/>
  <c r="AO732" i="9" s="1"/>
  <c r="AN356" i="9"/>
  <c r="AP732" i="9" s="1"/>
  <c r="AO356" i="9"/>
  <c r="AQ732" i="9" s="1"/>
  <c r="AP356" i="9"/>
  <c r="AR732" i="9" s="1"/>
  <c r="AQ356" i="9"/>
  <c r="AS732" i="9" s="1"/>
  <c r="AR356" i="9"/>
  <c r="AT732" i="9" s="1"/>
  <c r="AS356" i="9"/>
  <c r="AU732" i="9" s="1"/>
  <c r="AT356" i="9"/>
  <c r="AV732" i="9" s="1"/>
  <c r="AU356" i="9"/>
  <c r="AW732" i="9" s="1"/>
  <c r="AV356" i="9"/>
  <c r="AX732" i="9" s="1"/>
  <c r="AW356" i="9"/>
  <c r="AY732" i="9" s="1"/>
  <c r="AX356" i="9"/>
  <c r="AZ732" i="9" s="1"/>
  <c r="AY356" i="9"/>
  <c r="BA732" i="9" s="1"/>
  <c r="AZ356" i="9"/>
  <c r="BB732" i="9" s="1"/>
  <c r="AC357" i="9"/>
  <c r="AE733" i="9" s="1"/>
  <c r="AD357" i="9"/>
  <c r="AF733" i="9" s="1"/>
  <c r="AE357" i="9"/>
  <c r="AG733" i="9" s="1"/>
  <c r="AF357" i="9"/>
  <c r="AH733" i="9" s="1"/>
  <c r="AG357" i="9"/>
  <c r="AI733" i="9" s="1"/>
  <c r="AH357" i="9"/>
  <c r="AJ733" i="9" s="1"/>
  <c r="AI357" i="9"/>
  <c r="AK733" i="9" s="1"/>
  <c r="AJ357" i="9"/>
  <c r="AL733" i="9" s="1"/>
  <c r="AK357" i="9"/>
  <c r="AM733" i="9" s="1"/>
  <c r="AL357" i="9"/>
  <c r="AN733" i="9" s="1"/>
  <c r="AM357" i="9"/>
  <c r="AO733" i="9" s="1"/>
  <c r="AN357" i="9"/>
  <c r="AP733" i="9" s="1"/>
  <c r="AO357" i="9"/>
  <c r="AQ733" i="9" s="1"/>
  <c r="AP357" i="9"/>
  <c r="AR733" i="9" s="1"/>
  <c r="AQ357" i="9"/>
  <c r="AS733" i="9" s="1"/>
  <c r="AR357" i="9"/>
  <c r="AT733" i="9" s="1"/>
  <c r="AS357" i="9"/>
  <c r="AU733" i="9" s="1"/>
  <c r="AT357" i="9"/>
  <c r="AV733" i="9" s="1"/>
  <c r="AU357" i="9"/>
  <c r="AW733" i="9" s="1"/>
  <c r="AV357" i="9"/>
  <c r="AX733" i="9" s="1"/>
  <c r="AW357" i="9"/>
  <c r="AY733" i="9" s="1"/>
  <c r="AX357" i="9"/>
  <c r="AZ733" i="9" s="1"/>
  <c r="AY357" i="9"/>
  <c r="BA733" i="9" s="1"/>
  <c r="AZ357" i="9"/>
  <c r="BB733" i="9" s="1"/>
  <c r="AC358" i="9"/>
  <c r="AE734" i="9" s="1"/>
  <c r="AD358" i="9"/>
  <c r="AF734" i="9" s="1"/>
  <c r="AE358" i="9"/>
  <c r="AG734" i="9" s="1"/>
  <c r="AF358" i="9"/>
  <c r="AH734" i="9" s="1"/>
  <c r="AG358" i="9"/>
  <c r="AI734" i="9" s="1"/>
  <c r="AH358" i="9"/>
  <c r="AJ734" i="9" s="1"/>
  <c r="AI358" i="9"/>
  <c r="AK734" i="9" s="1"/>
  <c r="AJ358" i="9"/>
  <c r="AL734" i="9" s="1"/>
  <c r="AK358" i="9"/>
  <c r="AM734" i="9" s="1"/>
  <c r="AL358" i="9"/>
  <c r="AN734" i="9" s="1"/>
  <c r="AM358" i="9"/>
  <c r="AO734" i="9" s="1"/>
  <c r="AN358" i="9"/>
  <c r="AP734" i="9" s="1"/>
  <c r="AO358" i="9"/>
  <c r="AQ734" i="9" s="1"/>
  <c r="AP358" i="9"/>
  <c r="AR734" i="9" s="1"/>
  <c r="AQ358" i="9"/>
  <c r="AS734" i="9" s="1"/>
  <c r="AR358" i="9"/>
  <c r="AT734" i="9" s="1"/>
  <c r="AS358" i="9"/>
  <c r="AU734" i="9" s="1"/>
  <c r="AT358" i="9"/>
  <c r="AV734" i="9" s="1"/>
  <c r="AU358" i="9"/>
  <c r="AW734" i="9" s="1"/>
  <c r="AV358" i="9"/>
  <c r="AX734" i="9" s="1"/>
  <c r="AW358" i="9"/>
  <c r="AY734" i="9" s="1"/>
  <c r="AX358" i="9"/>
  <c r="AZ734" i="9" s="1"/>
  <c r="AY358" i="9"/>
  <c r="BA734" i="9" s="1"/>
  <c r="AZ358" i="9"/>
  <c r="BB734" i="9" s="1"/>
  <c r="AC359" i="9"/>
  <c r="AE735" i="9" s="1"/>
  <c r="AD359" i="9"/>
  <c r="AF735" i="9" s="1"/>
  <c r="AE359" i="9"/>
  <c r="AG735" i="9" s="1"/>
  <c r="AF359" i="9"/>
  <c r="AH735" i="9" s="1"/>
  <c r="AG359" i="9"/>
  <c r="AI735" i="9" s="1"/>
  <c r="AH359" i="9"/>
  <c r="AJ735" i="9" s="1"/>
  <c r="AI359" i="9"/>
  <c r="AK735" i="9" s="1"/>
  <c r="AJ359" i="9"/>
  <c r="AL735" i="9" s="1"/>
  <c r="AK359" i="9"/>
  <c r="AM735" i="9" s="1"/>
  <c r="AL359" i="9"/>
  <c r="AN735" i="9" s="1"/>
  <c r="AM359" i="9"/>
  <c r="AO735" i="9" s="1"/>
  <c r="AN359" i="9"/>
  <c r="AP735" i="9" s="1"/>
  <c r="AO359" i="9"/>
  <c r="AQ735" i="9" s="1"/>
  <c r="AP359" i="9"/>
  <c r="AR735" i="9" s="1"/>
  <c r="AQ359" i="9"/>
  <c r="AS735" i="9" s="1"/>
  <c r="AR359" i="9"/>
  <c r="AT735" i="9" s="1"/>
  <c r="AS359" i="9"/>
  <c r="AU735" i="9" s="1"/>
  <c r="AT359" i="9"/>
  <c r="AV735" i="9" s="1"/>
  <c r="AU359" i="9"/>
  <c r="AW735" i="9" s="1"/>
  <c r="AV359" i="9"/>
  <c r="AX735" i="9" s="1"/>
  <c r="AW359" i="9"/>
  <c r="AY735" i="9" s="1"/>
  <c r="AX359" i="9"/>
  <c r="AZ735" i="9" s="1"/>
  <c r="AY359" i="9"/>
  <c r="BA735" i="9" s="1"/>
  <c r="AZ359" i="9"/>
  <c r="BB735" i="9" s="1"/>
  <c r="AC360" i="9"/>
  <c r="AE736" i="9" s="1"/>
  <c r="AD360" i="9"/>
  <c r="AF736" i="9" s="1"/>
  <c r="AE360" i="9"/>
  <c r="AG736" i="9" s="1"/>
  <c r="AF360" i="9"/>
  <c r="AH736" i="9" s="1"/>
  <c r="AG360" i="9"/>
  <c r="AI736" i="9" s="1"/>
  <c r="AH360" i="9"/>
  <c r="AJ736" i="9" s="1"/>
  <c r="AI360" i="9"/>
  <c r="AK736" i="9" s="1"/>
  <c r="AJ360" i="9"/>
  <c r="AL736" i="9" s="1"/>
  <c r="AK360" i="9"/>
  <c r="AM736" i="9" s="1"/>
  <c r="AL360" i="9"/>
  <c r="AN736" i="9" s="1"/>
  <c r="AM360" i="9"/>
  <c r="AO736" i="9" s="1"/>
  <c r="AN360" i="9"/>
  <c r="AP736" i="9" s="1"/>
  <c r="AO360" i="9"/>
  <c r="AQ736" i="9" s="1"/>
  <c r="AP360" i="9"/>
  <c r="AR736" i="9" s="1"/>
  <c r="AQ360" i="9"/>
  <c r="AS736" i="9" s="1"/>
  <c r="AR360" i="9"/>
  <c r="AT736" i="9" s="1"/>
  <c r="AS360" i="9"/>
  <c r="AU736" i="9" s="1"/>
  <c r="AT360" i="9"/>
  <c r="AV736" i="9" s="1"/>
  <c r="AU360" i="9"/>
  <c r="AW736" i="9" s="1"/>
  <c r="AV360" i="9"/>
  <c r="AX736" i="9" s="1"/>
  <c r="AW360" i="9"/>
  <c r="AY736" i="9" s="1"/>
  <c r="AX360" i="9"/>
  <c r="AZ736" i="9" s="1"/>
  <c r="AY360" i="9"/>
  <c r="BA736" i="9" s="1"/>
  <c r="AZ360" i="9"/>
  <c r="BB736" i="9" s="1"/>
  <c r="AC361" i="9"/>
  <c r="AE737" i="9" s="1"/>
  <c r="AD361" i="9"/>
  <c r="AF737" i="9" s="1"/>
  <c r="AE361" i="9"/>
  <c r="AG737" i="9" s="1"/>
  <c r="AF361" i="9"/>
  <c r="AH737" i="9" s="1"/>
  <c r="AG361" i="9"/>
  <c r="AI737" i="9" s="1"/>
  <c r="AH361" i="9"/>
  <c r="AJ737" i="9" s="1"/>
  <c r="AI361" i="9"/>
  <c r="AK737" i="9" s="1"/>
  <c r="AJ361" i="9"/>
  <c r="AL737" i="9" s="1"/>
  <c r="AK361" i="9"/>
  <c r="AM737" i="9" s="1"/>
  <c r="AL361" i="9"/>
  <c r="AN737" i="9" s="1"/>
  <c r="AM361" i="9"/>
  <c r="AO737" i="9" s="1"/>
  <c r="AN361" i="9"/>
  <c r="AP737" i="9" s="1"/>
  <c r="AO361" i="9"/>
  <c r="AQ737" i="9" s="1"/>
  <c r="AP361" i="9"/>
  <c r="AR737" i="9" s="1"/>
  <c r="AQ361" i="9"/>
  <c r="AS737" i="9" s="1"/>
  <c r="AR361" i="9"/>
  <c r="AT737" i="9" s="1"/>
  <c r="AS361" i="9"/>
  <c r="AU737" i="9" s="1"/>
  <c r="AT361" i="9"/>
  <c r="AV737" i="9" s="1"/>
  <c r="AU361" i="9"/>
  <c r="AW737" i="9" s="1"/>
  <c r="AV361" i="9"/>
  <c r="AX737" i="9" s="1"/>
  <c r="AW361" i="9"/>
  <c r="AY737" i="9" s="1"/>
  <c r="AX361" i="9"/>
  <c r="AZ737" i="9" s="1"/>
  <c r="AY361" i="9"/>
  <c r="BA737" i="9" s="1"/>
  <c r="AZ361" i="9"/>
  <c r="BB737" i="9" s="1"/>
  <c r="AC362" i="9"/>
  <c r="AE738" i="9" s="1"/>
  <c r="AD362" i="9"/>
  <c r="AF738" i="9" s="1"/>
  <c r="AE362" i="9"/>
  <c r="AG738" i="9" s="1"/>
  <c r="AF362" i="9"/>
  <c r="AH738" i="9" s="1"/>
  <c r="AG362" i="9"/>
  <c r="AI738" i="9" s="1"/>
  <c r="AH362" i="9"/>
  <c r="AJ738" i="9" s="1"/>
  <c r="AI362" i="9"/>
  <c r="AK738" i="9" s="1"/>
  <c r="AJ362" i="9"/>
  <c r="AL738" i="9" s="1"/>
  <c r="AK362" i="9"/>
  <c r="AM738" i="9" s="1"/>
  <c r="AL362" i="9"/>
  <c r="AN738" i="9" s="1"/>
  <c r="AM362" i="9"/>
  <c r="AO738" i="9" s="1"/>
  <c r="AN362" i="9"/>
  <c r="AP738" i="9" s="1"/>
  <c r="AO362" i="9"/>
  <c r="AQ738" i="9" s="1"/>
  <c r="AP362" i="9"/>
  <c r="AR738" i="9" s="1"/>
  <c r="AQ362" i="9"/>
  <c r="AS738" i="9" s="1"/>
  <c r="AR362" i="9"/>
  <c r="AT738" i="9" s="1"/>
  <c r="AS362" i="9"/>
  <c r="AU738" i="9" s="1"/>
  <c r="AT362" i="9"/>
  <c r="AV738" i="9" s="1"/>
  <c r="AU362" i="9"/>
  <c r="AW738" i="9" s="1"/>
  <c r="AV362" i="9"/>
  <c r="AX738" i="9" s="1"/>
  <c r="AW362" i="9"/>
  <c r="AY738" i="9" s="1"/>
  <c r="AX362" i="9"/>
  <c r="AZ738" i="9" s="1"/>
  <c r="AY362" i="9"/>
  <c r="BA738" i="9" s="1"/>
  <c r="AZ362" i="9"/>
  <c r="BB738" i="9" s="1"/>
  <c r="AC363" i="9"/>
  <c r="AE739" i="9" s="1"/>
  <c r="AD363" i="9"/>
  <c r="AF739" i="9" s="1"/>
  <c r="AE363" i="9"/>
  <c r="AG739" i="9" s="1"/>
  <c r="AF363" i="9"/>
  <c r="AH739" i="9" s="1"/>
  <c r="AG363" i="9"/>
  <c r="AI739" i="9" s="1"/>
  <c r="AH363" i="9"/>
  <c r="AJ739" i="9" s="1"/>
  <c r="AI363" i="9"/>
  <c r="AK739" i="9" s="1"/>
  <c r="AJ363" i="9"/>
  <c r="AL739" i="9" s="1"/>
  <c r="AK363" i="9"/>
  <c r="AM739" i="9" s="1"/>
  <c r="AL363" i="9"/>
  <c r="AN739" i="9" s="1"/>
  <c r="AM363" i="9"/>
  <c r="AO739" i="9" s="1"/>
  <c r="AN363" i="9"/>
  <c r="AP739" i="9" s="1"/>
  <c r="AO363" i="9"/>
  <c r="AQ739" i="9" s="1"/>
  <c r="AP363" i="9"/>
  <c r="AR739" i="9" s="1"/>
  <c r="AQ363" i="9"/>
  <c r="AS739" i="9" s="1"/>
  <c r="AR363" i="9"/>
  <c r="AT739" i="9" s="1"/>
  <c r="AS363" i="9"/>
  <c r="AU739" i="9" s="1"/>
  <c r="AT363" i="9"/>
  <c r="AV739" i="9" s="1"/>
  <c r="AU363" i="9"/>
  <c r="AW739" i="9" s="1"/>
  <c r="AV363" i="9"/>
  <c r="AX739" i="9" s="1"/>
  <c r="AW363" i="9"/>
  <c r="AY739" i="9" s="1"/>
  <c r="AX363" i="9"/>
  <c r="AZ739" i="9" s="1"/>
  <c r="AY363" i="9"/>
  <c r="BA739" i="9" s="1"/>
  <c r="AZ363" i="9"/>
  <c r="BB739" i="9" s="1"/>
  <c r="AC364" i="9"/>
  <c r="AE740" i="9" s="1"/>
  <c r="AD364" i="9"/>
  <c r="AF740" i="9" s="1"/>
  <c r="AE364" i="9"/>
  <c r="AG740" i="9" s="1"/>
  <c r="AF364" i="9"/>
  <c r="AH740" i="9" s="1"/>
  <c r="AG364" i="9"/>
  <c r="AI740" i="9" s="1"/>
  <c r="AH364" i="9"/>
  <c r="AJ740" i="9" s="1"/>
  <c r="AI364" i="9"/>
  <c r="AK740" i="9" s="1"/>
  <c r="AJ364" i="9"/>
  <c r="AL740" i="9" s="1"/>
  <c r="AK364" i="9"/>
  <c r="AM740" i="9" s="1"/>
  <c r="AL364" i="9"/>
  <c r="AN740" i="9" s="1"/>
  <c r="AM364" i="9"/>
  <c r="AO740" i="9" s="1"/>
  <c r="AN364" i="9"/>
  <c r="AP740" i="9" s="1"/>
  <c r="AO364" i="9"/>
  <c r="AQ740" i="9" s="1"/>
  <c r="AP364" i="9"/>
  <c r="AR740" i="9" s="1"/>
  <c r="AQ364" i="9"/>
  <c r="AS740" i="9" s="1"/>
  <c r="AR364" i="9"/>
  <c r="AT740" i="9" s="1"/>
  <c r="AS364" i="9"/>
  <c r="AU740" i="9" s="1"/>
  <c r="AT364" i="9"/>
  <c r="AV740" i="9" s="1"/>
  <c r="AU364" i="9"/>
  <c r="AW740" i="9" s="1"/>
  <c r="AV364" i="9"/>
  <c r="AX740" i="9" s="1"/>
  <c r="AW364" i="9"/>
  <c r="AY740" i="9" s="1"/>
  <c r="AX364" i="9"/>
  <c r="AZ740" i="9" s="1"/>
  <c r="AY364" i="9"/>
  <c r="BA740" i="9" s="1"/>
  <c r="AZ364" i="9"/>
  <c r="BB740" i="9" s="1"/>
  <c r="AC365" i="9"/>
  <c r="AE741" i="9" s="1"/>
  <c r="AD365" i="9"/>
  <c r="AF741" i="9" s="1"/>
  <c r="AE365" i="9"/>
  <c r="AG741" i="9" s="1"/>
  <c r="AF365" i="9"/>
  <c r="AH741" i="9" s="1"/>
  <c r="AG365" i="9"/>
  <c r="AI741" i="9" s="1"/>
  <c r="AH365" i="9"/>
  <c r="AJ741" i="9" s="1"/>
  <c r="AI365" i="9"/>
  <c r="AK741" i="9" s="1"/>
  <c r="AJ365" i="9"/>
  <c r="AL741" i="9" s="1"/>
  <c r="AK365" i="9"/>
  <c r="AM741" i="9" s="1"/>
  <c r="AL365" i="9"/>
  <c r="AN741" i="9" s="1"/>
  <c r="AM365" i="9"/>
  <c r="AO741" i="9" s="1"/>
  <c r="AN365" i="9"/>
  <c r="AP741" i="9" s="1"/>
  <c r="AO365" i="9"/>
  <c r="AQ741" i="9" s="1"/>
  <c r="AP365" i="9"/>
  <c r="AR741" i="9" s="1"/>
  <c r="AQ365" i="9"/>
  <c r="AS741" i="9" s="1"/>
  <c r="AR365" i="9"/>
  <c r="AT741" i="9" s="1"/>
  <c r="AS365" i="9"/>
  <c r="AU741" i="9" s="1"/>
  <c r="AT365" i="9"/>
  <c r="AV741" i="9" s="1"/>
  <c r="AU365" i="9"/>
  <c r="AW741" i="9" s="1"/>
  <c r="AV365" i="9"/>
  <c r="AX741" i="9" s="1"/>
  <c r="AW365" i="9"/>
  <c r="AY741" i="9" s="1"/>
  <c r="AX365" i="9"/>
  <c r="AZ741" i="9" s="1"/>
  <c r="AY365" i="9"/>
  <c r="BA741" i="9" s="1"/>
  <c r="AZ365" i="9"/>
  <c r="BB741" i="9" s="1"/>
  <c r="AC366" i="9"/>
  <c r="AE742" i="9" s="1"/>
  <c r="AD366" i="9"/>
  <c r="AF742" i="9" s="1"/>
  <c r="AE366" i="9"/>
  <c r="AG742" i="9" s="1"/>
  <c r="AF366" i="9"/>
  <c r="AH742" i="9" s="1"/>
  <c r="AG366" i="9"/>
  <c r="AI742" i="9" s="1"/>
  <c r="AH366" i="9"/>
  <c r="AJ742" i="9" s="1"/>
  <c r="AI366" i="9"/>
  <c r="AK742" i="9" s="1"/>
  <c r="AJ366" i="9"/>
  <c r="AL742" i="9" s="1"/>
  <c r="AK366" i="9"/>
  <c r="AM742" i="9" s="1"/>
  <c r="AL366" i="9"/>
  <c r="AN742" i="9" s="1"/>
  <c r="AM366" i="9"/>
  <c r="AO742" i="9" s="1"/>
  <c r="AN366" i="9"/>
  <c r="AP742" i="9" s="1"/>
  <c r="AO366" i="9"/>
  <c r="AQ742" i="9" s="1"/>
  <c r="AP366" i="9"/>
  <c r="AR742" i="9" s="1"/>
  <c r="AQ366" i="9"/>
  <c r="AS742" i="9" s="1"/>
  <c r="AR366" i="9"/>
  <c r="AT742" i="9" s="1"/>
  <c r="AS366" i="9"/>
  <c r="AU742" i="9" s="1"/>
  <c r="AT366" i="9"/>
  <c r="AV742" i="9" s="1"/>
  <c r="AU366" i="9"/>
  <c r="AW742" i="9" s="1"/>
  <c r="AV366" i="9"/>
  <c r="AX742" i="9" s="1"/>
  <c r="AW366" i="9"/>
  <c r="AY742" i="9" s="1"/>
  <c r="AX366" i="9"/>
  <c r="AZ742" i="9" s="1"/>
  <c r="AY366" i="9"/>
  <c r="BA742" i="9" s="1"/>
  <c r="AZ366" i="9"/>
  <c r="BB742" i="9" s="1"/>
  <c r="AC367" i="9"/>
  <c r="AE743" i="9" s="1"/>
  <c r="AD367" i="9"/>
  <c r="AF743" i="9" s="1"/>
  <c r="AE367" i="9"/>
  <c r="AG743" i="9" s="1"/>
  <c r="AF367" i="9"/>
  <c r="AH743" i="9" s="1"/>
  <c r="AG367" i="9"/>
  <c r="AI743" i="9" s="1"/>
  <c r="AH367" i="9"/>
  <c r="AJ743" i="9" s="1"/>
  <c r="AI367" i="9"/>
  <c r="AK743" i="9" s="1"/>
  <c r="AJ367" i="9"/>
  <c r="AL743" i="9" s="1"/>
  <c r="AK367" i="9"/>
  <c r="AM743" i="9" s="1"/>
  <c r="AL367" i="9"/>
  <c r="AN743" i="9" s="1"/>
  <c r="AM367" i="9"/>
  <c r="AO743" i="9" s="1"/>
  <c r="AN367" i="9"/>
  <c r="AP743" i="9" s="1"/>
  <c r="AO367" i="9"/>
  <c r="AQ743" i="9" s="1"/>
  <c r="AP367" i="9"/>
  <c r="AR743" i="9" s="1"/>
  <c r="AQ367" i="9"/>
  <c r="AS743" i="9" s="1"/>
  <c r="AR367" i="9"/>
  <c r="AT743" i="9" s="1"/>
  <c r="AS367" i="9"/>
  <c r="AU743" i="9" s="1"/>
  <c r="AT367" i="9"/>
  <c r="AV743" i="9" s="1"/>
  <c r="AU367" i="9"/>
  <c r="AW743" i="9" s="1"/>
  <c r="AV367" i="9"/>
  <c r="AX743" i="9" s="1"/>
  <c r="AW367" i="9"/>
  <c r="AY743" i="9" s="1"/>
  <c r="AX367" i="9"/>
  <c r="AZ743" i="9" s="1"/>
  <c r="AY367" i="9"/>
  <c r="BA743" i="9" s="1"/>
  <c r="AZ367" i="9"/>
  <c r="BB743" i="9" s="1"/>
  <c r="AC368" i="9"/>
  <c r="AE744" i="9" s="1"/>
  <c r="AD368" i="9"/>
  <c r="AF744" i="9" s="1"/>
  <c r="AE368" i="9"/>
  <c r="AG744" i="9" s="1"/>
  <c r="AF368" i="9"/>
  <c r="AH744" i="9" s="1"/>
  <c r="AG368" i="9"/>
  <c r="AI744" i="9" s="1"/>
  <c r="AH368" i="9"/>
  <c r="AJ744" i="9" s="1"/>
  <c r="AI368" i="9"/>
  <c r="AK744" i="9" s="1"/>
  <c r="AJ368" i="9"/>
  <c r="AL744" i="9" s="1"/>
  <c r="AK368" i="9"/>
  <c r="AM744" i="9" s="1"/>
  <c r="AL368" i="9"/>
  <c r="AN744" i="9" s="1"/>
  <c r="AM368" i="9"/>
  <c r="AO744" i="9" s="1"/>
  <c r="AN368" i="9"/>
  <c r="AP744" i="9" s="1"/>
  <c r="AO368" i="9"/>
  <c r="AQ744" i="9" s="1"/>
  <c r="AP368" i="9"/>
  <c r="AR744" i="9" s="1"/>
  <c r="AQ368" i="9"/>
  <c r="AS744" i="9" s="1"/>
  <c r="AR368" i="9"/>
  <c r="AT744" i="9" s="1"/>
  <c r="AS368" i="9"/>
  <c r="AU744" i="9" s="1"/>
  <c r="AT368" i="9"/>
  <c r="AV744" i="9" s="1"/>
  <c r="AU368" i="9"/>
  <c r="AW744" i="9" s="1"/>
  <c r="AV368" i="9"/>
  <c r="AX744" i="9" s="1"/>
  <c r="AW368" i="9"/>
  <c r="AY744" i="9" s="1"/>
  <c r="AX368" i="9"/>
  <c r="AZ744" i="9" s="1"/>
  <c r="AY368" i="9"/>
  <c r="BA744" i="9" s="1"/>
  <c r="AZ368" i="9"/>
  <c r="BB744" i="9" s="1"/>
  <c r="AC369" i="9"/>
  <c r="AE745" i="9" s="1"/>
  <c r="AD369" i="9"/>
  <c r="AF745" i="9" s="1"/>
  <c r="AE369" i="9"/>
  <c r="AG745" i="9" s="1"/>
  <c r="AF369" i="9"/>
  <c r="AH745" i="9" s="1"/>
  <c r="AG369" i="9"/>
  <c r="AI745" i="9" s="1"/>
  <c r="AH369" i="9"/>
  <c r="AJ745" i="9" s="1"/>
  <c r="AI369" i="9"/>
  <c r="AK745" i="9" s="1"/>
  <c r="AJ369" i="9"/>
  <c r="AL745" i="9" s="1"/>
  <c r="AK369" i="9"/>
  <c r="AM745" i="9" s="1"/>
  <c r="AL369" i="9"/>
  <c r="AN745" i="9" s="1"/>
  <c r="AM369" i="9"/>
  <c r="AO745" i="9" s="1"/>
  <c r="AN369" i="9"/>
  <c r="AP745" i="9" s="1"/>
  <c r="AO369" i="9"/>
  <c r="AQ745" i="9" s="1"/>
  <c r="AP369" i="9"/>
  <c r="AR745" i="9" s="1"/>
  <c r="AQ369" i="9"/>
  <c r="AS745" i="9" s="1"/>
  <c r="AR369" i="9"/>
  <c r="AT745" i="9" s="1"/>
  <c r="AS369" i="9"/>
  <c r="AU745" i="9" s="1"/>
  <c r="AT369" i="9"/>
  <c r="AV745" i="9" s="1"/>
  <c r="AU369" i="9"/>
  <c r="AW745" i="9" s="1"/>
  <c r="AV369" i="9"/>
  <c r="AX745" i="9" s="1"/>
  <c r="AW369" i="9"/>
  <c r="AY745" i="9" s="1"/>
  <c r="AX369" i="9"/>
  <c r="AZ745" i="9" s="1"/>
  <c r="AY369" i="9"/>
  <c r="BA745" i="9" s="1"/>
  <c r="AZ369" i="9"/>
  <c r="BB745" i="9" s="1"/>
  <c r="AC370" i="9"/>
  <c r="AE746" i="9" s="1"/>
  <c r="AD370" i="9"/>
  <c r="AF746" i="9" s="1"/>
  <c r="AE370" i="9"/>
  <c r="AG746" i="9" s="1"/>
  <c r="AF370" i="9"/>
  <c r="AH746" i="9" s="1"/>
  <c r="AG370" i="9"/>
  <c r="AI746" i="9" s="1"/>
  <c r="AH370" i="9"/>
  <c r="AJ746" i="9" s="1"/>
  <c r="AI370" i="9"/>
  <c r="AK746" i="9" s="1"/>
  <c r="AJ370" i="9"/>
  <c r="AL746" i="9" s="1"/>
  <c r="AK370" i="9"/>
  <c r="AM746" i="9" s="1"/>
  <c r="AL370" i="9"/>
  <c r="AN746" i="9" s="1"/>
  <c r="AM370" i="9"/>
  <c r="AO746" i="9" s="1"/>
  <c r="AN370" i="9"/>
  <c r="AP746" i="9" s="1"/>
  <c r="AO370" i="9"/>
  <c r="AQ746" i="9" s="1"/>
  <c r="AP370" i="9"/>
  <c r="AR746" i="9" s="1"/>
  <c r="AQ370" i="9"/>
  <c r="AS746" i="9" s="1"/>
  <c r="AR370" i="9"/>
  <c r="AT746" i="9" s="1"/>
  <c r="AS370" i="9"/>
  <c r="AU746" i="9" s="1"/>
  <c r="AT370" i="9"/>
  <c r="AV746" i="9" s="1"/>
  <c r="AU370" i="9"/>
  <c r="AW746" i="9" s="1"/>
  <c r="AV370" i="9"/>
  <c r="AX746" i="9" s="1"/>
  <c r="AW370" i="9"/>
  <c r="AY746" i="9" s="1"/>
  <c r="AX370" i="9"/>
  <c r="AZ746" i="9" s="1"/>
  <c r="AY370" i="9"/>
  <c r="BA746" i="9" s="1"/>
  <c r="AZ370" i="9"/>
  <c r="BB746" i="9" s="1"/>
  <c r="AC371" i="9"/>
  <c r="AE747" i="9" s="1"/>
  <c r="AD371" i="9"/>
  <c r="AF747" i="9" s="1"/>
  <c r="AE371" i="9"/>
  <c r="AG747" i="9" s="1"/>
  <c r="AF371" i="9"/>
  <c r="AH747" i="9" s="1"/>
  <c r="AG371" i="9"/>
  <c r="AI747" i="9" s="1"/>
  <c r="AH371" i="9"/>
  <c r="AJ747" i="9" s="1"/>
  <c r="AI371" i="9"/>
  <c r="AK747" i="9" s="1"/>
  <c r="AJ371" i="9"/>
  <c r="AL747" i="9" s="1"/>
  <c r="AK371" i="9"/>
  <c r="AM747" i="9" s="1"/>
  <c r="AL371" i="9"/>
  <c r="AN747" i="9" s="1"/>
  <c r="AM371" i="9"/>
  <c r="AO747" i="9" s="1"/>
  <c r="AN371" i="9"/>
  <c r="AP747" i="9" s="1"/>
  <c r="AO371" i="9"/>
  <c r="AQ747" i="9" s="1"/>
  <c r="AP371" i="9"/>
  <c r="AR747" i="9" s="1"/>
  <c r="AQ371" i="9"/>
  <c r="AS747" i="9" s="1"/>
  <c r="AR371" i="9"/>
  <c r="AT747" i="9" s="1"/>
  <c r="AS371" i="9"/>
  <c r="AU747" i="9" s="1"/>
  <c r="AT371" i="9"/>
  <c r="AV747" i="9" s="1"/>
  <c r="AU371" i="9"/>
  <c r="AW747" i="9" s="1"/>
  <c r="AV371" i="9"/>
  <c r="AX747" i="9" s="1"/>
  <c r="AW371" i="9"/>
  <c r="AY747" i="9" s="1"/>
  <c r="AX371" i="9"/>
  <c r="AZ747" i="9" s="1"/>
  <c r="AY371" i="9"/>
  <c r="BA747" i="9" s="1"/>
  <c r="AZ371" i="9"/>
  <c r="BB747" i="9" s="1"/>
  <c r="AC372" i="9"/>
  <c r="AE748" i="9" s="1"/>
  <c r="AD372" i="9"/>
  <c r="AF748" i="9" s="1"/>
  <c r="AE372" i="9"/>
  <c r="AG748" i="9" s="1"/>
  <c r="AF372" i="9"/>
  <c r="AH748" i="9" s="1"/>
  <c r="AG372" i="9"/>
  <c r="AI748" i="9" s="1"/>
  <c r="AH372" i="9"/>
  <c r="AJ748" i="9" s="1"/>
  <c r="AI372" i="9"/>
  <c r="AK748" i="9" s="1"/>
  <c r="AJ372" i="9"/>
  <c r="AL748" i="9" s="1"/>
  <c r="AK372" i="9"/>
  <c r="AM748" i="9" s="1"/>
  <c r="AL372" i="9"/>
  <c r="AN748" i="9" s="1"/>
  <c r="AM372" i="9"/>
  <c r="AO748" i="9" s="1"/>
  <c r="AN372" i="9"/>
  <c r="AP748" i="9" s="1"/>
  <c r="AO372" i="9"/>
  <c r="AQ748" i="9" s="1"/>
  <c r="AP372" i="9"/>
  <c r="AR748" i="9" s="1"/>
  <c r="AQ372" i="9"/>
  <c r="AS748" i="9" s="1"/>
  <c r="AR372" i="9"/>
  <c r="AT748" i="9" s="1"/>
  <c r="AS372" i="9"/>
  <c r="AU748" i="9" s="1"/>
  <c r="AT372" i="9"/>
  <c r="AV748" i="9" s="1"/>
  <c r="AU372" i="9"/>
  <c r="AW748" i="9" s="1"/>
  <c r="AV372" i="9"/>
  <c r="AX748" i="9" s="1"/>
  <c r="AW372" i="9"/>
  <c r="AY748" i="9" s="1"/>
  <c r="AX372" i="9"/>
  <c r="AZ748" i="9" s="1"/>
  <c r="AY372" i="9"/>
  <c r="BA748" i="9" s="1"/>
  <c r="AZ372" i="9"/>
  <c r="BB748" i="9" s="1"/>
  <c r="AD343" i="9"/>
  <c r="AF719" i="9" s="1"/>
  <c r="AE343" i="9"/>
  <c r="AG719" i="9" s="1"/>
  <c r="AF343" i="9"/>
  <c r="AH719" i="9" s="1"/>
  <c r="AG343" i="9"/>
  <c r="AI719" i="9" s="1"/>
  <c r="AH343" i="9"/>
  <c r="AJ719" i="9" s="1"/>
  <c r="AI343" i="9"/>
  <c r="AK719" i="9" s="1"/>
  <c r="AJ343" i="9"/>
  <c r="AL719" i="9" s="1"/>
  <c r="AK343" i="9"/>
  <c r="AM719" i="9" s="1"/>
  <c r="AL343" i="9"/>
  <c r="AN719" i="9" s="1"/>
  <c r="AM343" i="9"/>
  <c r="AO719" i="9" s="1"/>
  <c r="AN343" i="9"/>
  <c r="AP719" i="9" s="1"/>
  <c r="AO343" i="9"/>
  <c r="AQ719" i="9" s="1"/>
  <c r="AP343" i="9"/>
  <c r="AR719" i="9" s="1"/>
  <c r="AQ343" i="9"/>
  <c r="AS719" i="9" s="1"/>
  <c r="AR343" i="9"/>
  <c r="AT719" i="9" s="1"/>
  <c r="AS343" i="9"/>
  <c r="AU719" i="9" s="1"/>
  <c r="AT343" i="9"/>
  <c r="AV719" i="9" s="1"/>
  <c r="AU343" i="9"/>
  <c r="AW719" i="9" s="1"/>
  <c r="AV343" i="9"/>
  <c r="AX719" i="9" s="1"/>
  <c r="AW343" i="9"/>
  <c r="AY719" i="9" s="1"/>
  <c r="AX343" i="9"/>
  <c r="AZ719" i="9" s="1"/>
  <c r="AY343" i="9"/>
  <c r="BA719" i="9" s="1"/>
  <c r="AZ343" i="9"/>
  <c r="BB719" i="9" s="1"/>
  <c r="AC343" i="9"/>
  <c r="AE719" i="9" s="1"/>
  <c r="AC283" i="9"/>
  <c r="AE659" i="9" s="1"/>
  <c r="AD283" i="9"/>
  <c r="AF659" i="9" s="1"/>
  <c r="AE283" i="9"/>
  <c r="AG659" i="9" s="1"/>
  <c r="AF283" i="9"/>
  <c r="AH659" i="9" s="1"/>
  <c r="AG283" i="9"/>
  <c r="AI659" i="9" s="1"/>
  <c r="AH283" i="9"/>
  <c r="AJ659" i="9" s="1"/>
  <c r="AI283" i="9"/>
  <c r="AK659" i="9" s="1"/>
  <c r="AJ283" i="9"/>
  <c r="AL659" i="9" s="1"/>
  <c r="AK283" i="9"/>
  <c r="AM659" i="9" s="1"/>
  <c r="AL283" i="9"/>
  <c r="AN659" i="9" s="1"/>
  <c r="AM283" i="9"/>
  <c r="AO659" i="9" s="1"/>
  <c r="AN283" i="9"/>
  <c r="AP659" i="9" s="1"/>
  <c r="AO283" i="9"/>
  <c r="AQ659" i="9" s="1"/>
  <c r="AP283" i="9"/>
  <c r="AR659" i="9" s="1"/>
  <c r="AQ283" i="9"/>
  <c r="AS659" i="9" s="1"/>
  <c r="AR283" i="9"/>
  <c r="AT659" i="9" s="1"/>
  <c r="AS283" i="9"/>
  <c r="AU659" i="9" s="1"/>
  <c r="AT283" i="9"/>
  <c r="AV659" i="9" s="1"/>
  <c r="AU283" i="9"/>
  <c r="AW659" i="9" s="1"/>
  <c r="AV283" i="9"/>
  <c r="AX659" i="9" s="1"/>
  <c r="AW283" i="9"/>
  <c r="AY659" i="9" s="1"/>
  <c r="AX283" i="9"/>
  <c r="AZ659" i="9" s="1"/>
  <c r="AY283" i="9"/>
  <c r="BA659" i="9" s="1"/>
  <c r="AZ283" i="9"/>
  <c r="BB659" i="9" s="1"/>
  <c r="AC284" i="9"/>
  <c r="AE660" i="9" s="1"/>
  <c r="AD284" i="9"/>
  <c r="AF660" i="9" s="1"/>
  <c r="AE284" i="9"/>
  <c r="AG660" i="9" s="1"/>
  <c r="AF284" i="9"/>
  <c r="AH660" i="9" s="1"/>
  <c r="AG284" i="9"/>
  <c r="AI660" i="9" s="1"/>
  <c r="AH284" i="9"/>
  <c r="AJ660" i="9" s="1"/>
  <c r="AI284" i="9"/>
  <c r="AK660" i="9" s="1"/>
  <c r="AJ284" i="9"/>
  <c r="AL660" i="9" s="1"/>
  <c r="AK284" i="9"/>
  <c r="AM660" i="9" s="1"/>
  <c r="AL284" i="9"/>
  <c r="AN660" i="9" s="1"/>
  <c r="AM284" i="9"/>
  <c r="AO660" i="9" s="1"/>
  <c r="AN284" i="9"/>
  <c r="AP660" i="9" s="1"/>
  <c r="AO284" i="9"/>
  <c r="AQ660" i="9" s="1"/>
  <c r="AP284" i="9"/>
  <c r="AR660" i="9" s="1"/>
  <c r="AQ284" i="9"/>
  <c r="AS660" i="9" s="1"/>
  <c r="AR284" i="9"/>
  <c r="AT660" i="9" s="1"/>
  <c r="AS284" i="9"/>
  <c r="AU660" i="9" s="1"/>
  <c r="AT284" i="9"/>
  <c r="AV660" i="9" s="1"/>
  <c r="AU284" i="9"/>
  <c r="AW660" i="9" s="1"/>
  <c r="AV284" i="9"/>
  <c r="AX660" i="9" s="1"/>
  <c r="AW284" i="9"/>
  <c r="AY660" i="9" s="1"/>
  <c r="AX284" i="9"/>
  <c r="AZ660" i="9" s="1"/>
  <c r="AY284" i="9"/>
  <c r="BA660" i="9" s="1"/>
  <c r="AZ284" i="9"/>
  <c r="BB660" i="9" s="1"/>
  <c r="AC285" i="9"/>
  <c r="AE661" i="9" s="1"/>
  <c r="AD285" i="9"/>
  <c r="AF661" i="9" s="1"/>
  <c r="AE285" i="9"/>
  <c r="AG661" i="9" s="1"/>
  <c r="AF285" i="9"/>
  <c r="AH661" i="9" s="1"/>
  <c r="AG285" i="9"/>
  <c r="AI661" i="9" s="1"/>
  <c r="AH285" i="9"/>
  <c r="AJ661" i="9" s="1"/>
  <c r="AI285" i="9"/>
  <c r="AK661" i="9" s="1"/>
  <c r="AJ285" i="9"/>
  <c r="AL661" i="9" s="1"/>
  <c r="AK285" i="9"/>
  <c r="AM661" i="9" s="1"/>
  <c r="AL285" i="9"/>
  <c r="AN661" i="9" s="1"/>
  <c r="AM285" i="9"/>
  <c r="AO661" i="9" s="1"/>
  <c r="AN285" i="9"/>
  <c r="AP661" i="9" s="1"/>
  <c r="AO285" i="9"/>
  <c r="AQ661" i="9" s="1"/>
  <c r="AP285" i="9"/>
  <c r="AR661" i="9" s="1"/>
  <c r="AQ285" i="9"/>
  <c r="AS661" i="9" s="1"/>
  <c r="AR285" i="9"/>
  <c r="AT661" i="9" s="1"/>
  <c r="AS285" i="9"/>
  <c r="AU661" i="9" s="1"/>
  <c r="AT285" i="9"/>
  <c r="AV661" i="9" s="1"/>
  <c r="AU285" i="9"/>
  <c r="AW661" i="9" s="1"/>
  <c r="AV285" i="9"/>
  <c r="AX661" i="9" s="1"/>
  <c r="AW285" i="9"/>
  <c r="AY661" i="9" s="1"/>
  <c r="AX285" i="9"/>
  <c r="AZ661" i="9" s="1"/>
  <c r="AY285" i="9"/>
  <c r="BA661" i="9" s="1"/>
  <c r="AZ285" i="9"/>
  <c r="BB661" i="9" s="1"/>
  <c r="AC286" i="9"/>
  <c r="AE662" i="9" s="1"/>
  <c r="AD286" i="9"/>
  <c r="AF662" i="9" s="1"/>
  <c r="AE286" i="9"/>
  <c r="AG662" i="9" s="1"/>
  <c r="AF286" i="9"/>
  <c r="AH662" i="9" s="1"/>
  <c r="AG286" i="9"/>
  <c r="AI662" i="9" s="1"/>
  <c r="AH286" i="9"/>
  <c r="AJ662" i="9" s="1"/>
  <c r="AI286" i="9"/>
  <c r="AK662" i="9" s="1"/>
  <c r="AJ286" i="9"/>
  <c r="AL662" i="9" s="1"/>
  <c r="AK286" i="9"/>
  <c r="AM662" i="9" s="1"/>
  <c r="AL286" i="9"/>
  <c r="AN662" i="9" s="1"/>
  <c r="AM286" i="9"/>
  <c r="AO662" i="9" s="1"/>
  <c r="AN286" i="9"/>
  <c r="AP662" i="9" s="1"/>
  <c r="AO286" i="9"/>
  <c r="AQ662" i="9" s="1"/>
  <c r="AP286" i="9"/>
  <c r="AR662" i="9" s="1"/>
  <c r="AQ286" i="9"/>
  <c r="AS662" i="9" s="1"/>
  <c r="AR286" i="9"/>
  <c r="AT662" i="9" s="1"/>
  <c r="AS286" i="9"/>
  <c r="AU662" i="9" s="1"/>
  <c r="AT286" i="9"/>
  <c r="AV662" i="9" s="1"/>
  <c r="AU286" i="9"/>
  <c r="AW662" i="9" s="1"/>
  <c r="AV286" i="9"/>
  <c r="AX662" i="9" s="1"/>
  <c r="AW286" i="9"/>
  <c r="AY662" i="9" s="1"/>
  <c r="AX286" i="9"/>
  <c r="AZ662" i="9" s="1"/>
  <c r="AY286" i="9"/>
  <c r="BA662" i="9" s="1"/>
  <c r="AZ286" i="9"/>
  <c r="BB662" i="9" s="1"/>
  <c r="AC287" i="9"/>
  <c r="AE663" i="9" s="1"/>
  <c r="AD287" i="9"/>
  <c r="AF663" i="9" s="1"/>
  <c r="AE287" i="9"/>
  <c r="AG663" i="9" s="1"/>
  <c r="AF287" i="9"/>
  <c r="AH663" i="9" s="1"/>
  <c r="AG287" i="9"/>
  <c r="AI663" i="9" s="1"/>
  <c r="AH287" i="9"/>
  <c r="AJ663" i="9" s="1"/>
  <c r="AI287" i="9"/>
  <c r="AK663" i="9" s="1"/>
  <c r="AJ287" i="9"/>
  <c r="AL663" i="9" s="1"/>
  <c r="AK287" i="9"/>
  <c r="AM663" i="9" s="1"/>
  <c r="AL287" i="9"/>
  <c r="AN663" i="9" s="1"/>
  <c r="AM287" i="9"/>
  <c r="AO663" i="9" s="1"/>
  <c r="AN287" i="9"/>
  <c r="AP663" i="9" s="1"/>
  <c r="AO287" i="9"/>
  <c r="AQ663" i="9" s="1"/>
  <c r="AP287" i="9"/>
  <c r="AR663" i="9" s="1"/>
  <c r="AQ287" i="9"/>
  <c r="AS663" i="9" s="1"/>
  <c r="AR287" i="9"/>
  <c r="AT663" i="9" s="1"/>
  <c r="AS287" i="9"/>
  <c r="AU663" i="9" s="1"/>
  <c r="AT287" i="9"/>
  <c r="AV663" i="9" s="1"/>
  <c r="AU287" i="9"/>
  <c r="AW663" i="9" s="1"/>
  <c r="AV287" i="9"/>
  <c r="AX663" i="9" s="1"/>
  <c r="AW287" i="9"/>
  <c r="AY663" i="9" s="1"/>
  <c r="AX287" i="9"/>
  <c r="AZ663" i="9" s="1"/>
  <c r="AY287" i="9"/>
  <c r="BA663" i="9" s="1"/>
  <c r="AZ287" i="9"/>
  <c r="BB663" i="9" s="1"/>
  <c r="AC288" i="9"/>
  <c r="AE664" i="9" s="1"/>
  <c r="AD288" i="9"/>
  <c r="AF664" i="9" s="1"/>
  <c r="AE288" i="9"/>
  <c r="AG664" i="9" s="1"/>
  <c r="AF288" i="9"/>
  <c r="AH664" i="9" s="1"/>
  <c r="AG288" i="9"/>
  <c r="AI664" i="9" s="1"/>
  <c r="AH288" i="9"/>
  <c r="AJ664" i="9" s="1"/>
  <c r="AI288" i="9"/>
  <c r="AK664" i="9" s="1"/>
  <c r="AJ288" i="9"/>
  <c r="AL664" i="9" s="1"/>
  <c r="AK288" i="9"/>
  <c r="AM664" i="9" s="1"/>
  <c r="AL288" i="9"/>
  <c r="AN664" i="9" s="1"/>
  <c r="AM288" i="9"/>
  <c r="AO664" i="9" s="1"/>
  <c r="AN288" i="9"/>
  <c r="AP664" i="9" s="1"/>
  <c r="AO288" i="9"/>
  <c r="AQ664" i="9" s="1"/>
  <c r="AP288" i="9"/>
  <c r="AR664" i="9" s="1"/>
  <c r="AQ288" i="9"/>
  <c r="AS664" i="9" s="1"/>
  <c r="AR288" i="9"/>
  <c r="AT664" i="9" s="1"/>
  <c r="AS288" i="9"/>
  <c r="AU664" i="9" s="1"/>
  <c r="AT288" i="9"/>
  <c r="AV664" i="9" s="1"/>
  <c r="AU288" i="9"/>
  <c r="AW664" i="9" s="1"/>
  <c r="AV288" i="9"/>
  <c r="AX664" i="9" s="1"/>
  <c r="AW288" i="9"/>
  <c r="AY664" i="9" s="1"/>
  <c r="AX288" i="9"/>
  <c r="AZ664" i="9" s="1"/>
  <c r="AY288" i="9"/>
  <c r="BA664" i="9" s="1"/>
  <c r="AZ288" i="9"/>
  <c r="BB664" i="9" s="1"/>
  <c r="AC289" i="9"/>
  <c r="AE665" i="9" s="1"/>
  <c r="AD289" i="9"/>
  <c r="AF665" i="9" s="1"/>
  <c r="AE289" i="9"/>
  <c r="AG665" i="9" s="1"/>
  <c r="AF289" i="9"/>
  <c r="AH665" i="9" s="1"/>
  <c r="AG289" i="9"/>
  <c r="AI665" i="9" s="1"/>
  <c r="AH289" i="9"/>
  <c r="AJ665" i="9" s="1"/>
  <c r="AI289" i="9"/>
  <c r="AK665" i="9" s="1"/>
  <c r="AJ289" i="9"/>
  <c r="AL665" i="9" s="1"/>
  <c r="AK289" i="9"/>
  <c r="AM665" i="9" s="1"/>
  <c r="AL289" i="9"/>
  <c r="AN665" i="9" s="1"/>
  <c r="AM289" i="9"/>
  <c r="AO665" i="9" s="1"/>
  <c r="AN289" i="9"/>
  <c r="AP665" i="9" s="1"/>
  <c r="AO289" i="9"/>
  <c r="AQ665" i="9" s="1"/>
  <c r="AP289" i="9"/>
  <c r="AR665" i="9" s="1"/>
  <c r="AQ289" i="9"/>
  <c r="AS665" i="9" s="1"/>
  <c r="AR289" i="9"/>
  <c r="AT665" i="9" s="1"/>
  <c r="AS289" i="9"/>
  <c r="AU665" i="9" s="1"/>
  <c r="AT289" i="9"/>
  <c r="AV665" i="9" s="1"/>
  <c r="AU289" i="9"/>
  <c r="AW665" i="9" s="1"/>
  <c r="AV289" i="9"/>
  <c r="AX665" i="9" s="1"/>
  <c r="AW289" i="9"/>
  <c r="AY665" i="9" s="1"/>
  <c r="AX289" i="9"/>
  <c r="AZ665" i="9" s="1"/>
  <c r="AY289" i="9"/>
  <c r="BA665" i="9" s="1"/>
  <c r="AZ289" i="9"/>
  <c r="BB665" i="9" s="1"/>
  <c r="AC290" i="9"/>
  <c r="AE666" i="9" s="1"/>
  <c r="AD290" i="9"/>
  <c r="AF666" i="9" s="1"/>
  <c r="AE290" i="9"/>
  <c r="AG666" i="9" s="1"/>
  <c r="AF290" i="9"/>
  <c r="AH666" i="9" s="1"/>
  <c r="AG290" i="9"/>
  <c r="AI666" i="9" s="1"/>
  <c r="AH290" i="9"/>
  <c r="AJ666" i="9" s="1"/>
  <c r="AI290" i="9"/>
  <c r="AK666" i="9" s="1"/>
  <c r="AJ290" i="9"/>
  <c r="AL666" i="9" s="1"/>
  <c r="AK290" i="9"/>
  <c r="AM666" i="9" s="1"/>
  <c r="AL290" i="9"/>
  <c r="AN666" i="9" s="1"/>
  <c r="AM290" i="9"/>
  <c r="AO666" i="9" s="1"/>
  <c r="AN290" i="9"/>
  <c r="AP666" i="9" s="1"/>
  <c r="AO290" i="9"/>
  <c r="AQ666" i="9" s="1"/>
  <c r="AP290" i="9"/>
  <c r="AR666" i="9" s="1"/>
  <c r="AQ290" i="9"/>
  <c r="AS666" i="9" s="1"/>
  <c r="AR290" i="9"/>
  <c r="AT666" i="9" s="1"/>
  <c r="AS290" i="9"/>
  <c r="AU666" i="9" s="1"/>
  <c r="AT290" i="9"/>
  <c r="AV666" i="9" s="1"/>
  <c r="AU290" i="9"/>
  <c r="AW666" i="9" s="1"/>
  <c r="AV290" i="9"/>
  <c r="AX666" i="9" s="1"/>
  <c r="AW290" i="9"/>
  <c r="AY666" i="9" s="1"/>
  <c r="AX290" i="9"/>
  <c r="AZ666" i="9" s="1"/>
  <c r="AY290" i="9"/>
  <c r="BA666" i="9" s="1"/>
  <c r="AZ290" i="9"/>
  <c r="BB666" i="9" s="1"/>
  <c r="AC291" i="9"/>
  <c r="AE667" i="9" s="1"/>
  <c r="AD291" i="9"/>
  <c r="AF667" i="9" s="1"/>
  <c r="AE291" i="9"/>
  <c r="AG667" i="9" s="1"/>
  <c r="AF291" i="9"/>
  <c r="AH667" i="9" s="1"/>
  <c r="AG291" i="9"/>
  <c r="AI667" i="9" s="1"/>
  <c r="AH291" i="9"/>
  <c r="AJ667" i="9" s="1"/>
  <c r="AI291" i="9"/>
  <c r="AK667" i="9" s="1"/>
  <c r="AJ291" i="9"/>
  <c r="AL667" i="9" s="1"/>
  <c r="AK291" i="9"/>
  <c r="AM667" i="9" s="1"/>
  <c r="AL291" i="9"/>
  <c r="AN667" i="9" s="1"/>
  <c r="AM291" i="9"/>
  <c r="AO667" i="9" s="1"/>
  <c r="AN291" i="9"/>
  <c r="AP667" i="9" s="1"/>
  <c r="AO291" i="9"/>
  <c r="AQ667" i="9" s="1"/>
  <c r="AP291" i="9"/>
  <c r="AR667" i="9" s="1"/>
  <c r="AQ291" i="9"/>
  <c r="AS667" i="9" s="1"/>
  <c r="AR291" i="9"/>
  <c r="AT667" i="9" s="1"/>
  <c r="AS291" i="9"/>
  <c r="AU667" i="9" s="1"/>
  <c r="AT291" i="9"/>
  <c r="AV667" i="9" s="1"/>
  <c r="AU291" i="9"/>
  <c r="AW667" i="9" s="1"/>
  <c r="AV291" i="9"/>
  <c r="AX667" i="9" s="1"/>
  <c r="AW291" i="9"/>
  <c r="AY667" i="9" s="1"/>
  <c r="AX291" i="9"/>
  <c r="AZ667" i="9" s="1"/>
  <c r="AY291" i="9"/>
  <c r="BA667" i="9" s="1"/>
  <c r="AZ291" i="9"/>
  <c r="BB667" i="9" s="1"/>
  <c r="AC292" i="9"/>
  <c r="AE668" i="9" s="1"/>
  <c r="AD292" i="9"/>
  <c r="AF668" i="9" s="1"/>
  <c r="AE292" i="9"/>
  <c r="AG668" i="9" s="1"/>
  <c r="AF292" i="9"/>
  <c r="AH668" i="9" s="1"/>
  <c r="AG292" i="9"/>
  <c r="AI668" i="9" s="1"/>
  <c r="AH292" i="9"/>
  <c r="AJ668" i="9" s="1"/>
  <c r="AI292" i="9"/>
  <c r="AK668" i="9" s="1"/>
  <c r="AJ292" i="9"/>
  <c r="AL668" i="9" s="1"/>
  <c r="AK292" i="9"/>
  <c r="AM668" i="9" s="1"/>
  <c r="AL292" i="9"/>
  <c r="AN668" i="9" s="1"/>
  <c r="AM292" i="9"/>
  <c r="AO668" i="9" s="1"/>
  <c r="AN292" i="9"/>
  <c r="AP668" i="9" s="1"/>
  <c r="AO292" i="9"/>
  <c r="AQ668" i="9" s="1"/>
  <c r="AP292" i="9"/>
  <c r="AR668" i="9" s="1"/>
  <c r="AQ292" i="9"/>
  <c r="AS668" i="9" s="1"/>
  <c r="AR292" i="9"/>
  <c r="AT668" i="9" s="1"/>
  <c r="AS292" i="9"/>
  <c r="AU668" i="9" s="1"/>
  <c r="AT292" i="9"/>
  <c r="AV668" i="9" s="1"/>
  <c r="AU292" i="9"/>
  <c r="AW668" i="9" s="1"/>
  <c r="AV292" i="9"/>
  <c r="AX668" i="9" s="1"/>
  <c r="AW292" i="9"/>
  <c r="AY668" i="9" s="1"/>
  <c r="AX292" i="9"/>
  <c r="AZ668" i="9" s="1"/>
  <c r="AY292" i="9"/>
  <c r="BA668" i="9" s="1"/>
  <c r="AZ292" i="9"/>
  <c r="BB668" i="9" s="1"/>
  <c r="AC293" i="9"/>
  <c r="AE669" i="9" s="1"/>
  <c r="AD293" i="9"/>
  <c r="AF669" i="9" s="1"/>
  <c r="AE293" i="9"/>
  <c r="AG669" i="9" s="1"/>
  <c r="AF293" i="9"/>
  <c r="AH669" i="9" s="1"/>
  <c r="AG293" i="9"/>
  <c r="AI669" i="9" s="1"/>
  <c r="AH293" i="9"/>
  <c r="AJ669" i="9" s="1"/>
  <c r="AI293" i="9"/>
  <c r="AK669" i="9" s="1"/>
  <c r="AJ293" i="9"/>
  <c r="AL669" i="9" s="1"/>
  <c r="AK293" i="9"/>
  <c r="AM669" i="9" s="1"/>
  <c r="AL293" i="9"/>
  <c r="AN669" i="9" s="1"/>
  <c r="AM293" i="9"/>
  <c r="AO669" i="9" s="1"/>
  <c r="AN293" i="9"/>
  <c r="AP669" i="9" s="1"/>
  <c r="AO293" i="9"/>
  <c r="AQ669" i="9" s="1"/>
  <c r="AP293" i="9"/>
  <c r="AR669" i="9" s="1"/>
  <c r="AQ293" i="9"/>
  <c r="AS669" i="9" s="1"/>
  <c r="AR293" i="9"/>
  <c r="AT669" i="9" s="1"/>
  <c r="AS293" i="9"/>
  <c r="AU669" i="9" s="1"/>
  <c r="AT293" i="9"/>
  <c r="AV669" i="9" s="1"/>
  <c r="AU293" i="9"/>
  <c r="AW669" i="9" s="1"/>
  <c r="AV293" i="9"/>
  <c r="AX669" i="9" s="1"/>
  <c r="AW293" i="9"/>
  <c r="AY669" i="9" s="1"/>
  <c r="AX293" i="9"/>
  <c r="AZ669" i="9" s="1"/>
  <c r="AY293" i="9"/>
  <c r="BA669" i="9" s="1"/>
  <c r="AZ293" i="9"/>
  <c r="BB669" i="9" s="1"/>
  <c r="AC294" i="9"/>
  <c r="AE670" i="9" s="1"/>
  <c r="AD294" i="9"/>
  <c r="AF670" i="9" s="1"/>
  <c r="AE294" i="9"/>
  <c r="AG670" i="9" s="1"/>
  <c r="AF294" i="9"/>
  <c r="AH670" i="9" s="1"/>
  <c r="AG294" i="9"/>
  <c r="AI670" i="9" s="1"/>
  <c r="AH294" i="9"/>
  <c r="AJ670" i="9" s="1"/>
  <c r="AI294" i="9"/>
  <c r="AK670" i="9" s="1"/>
  <c r="AJ294" i="9"/>
  <c r="AL670" i="9" s="1"/>
  <c r="AK294" i="9"/>
  <c r="AM670" i="9" s="1"/>
  <c r="AL294" i="9"/>
  <c r="AN670" i="9" s="1"/>
  <c r="AM294" i="9"/>
  <c r="AO670" i="9" s="1"/>
  <c r="AN294" i="9"/>
  <c r="AP670" i="9" s="1"/>
  <c r="AO294" i="9"/>
  <c r="AQ670" i="9" s="1"/>
  <c r="AP294" i="9"/>
  <c r="AR670" i="9" s="1"/>
  <c r="AQ294" i="9"/>
  <c r="AS670" i="9" s="1"/>
  <c r="AR294" i="9"/>
  <c r="AT670" i="9" s="1"/>
  <c r="AS294" i="9"/>
  <c r="AU670" i="9" s="1"/>
  <c r="AT294" i="9"/>
  <c r="AV670" i="9" s="1"/>
  <c r="AU294" i="9"/>
  <c r="AW670" i="9" s="1"/>
  <c r="AV294" i="9"/>
  <c r="AX670" i="9" s="1"/>
  <c r="AW294" i="9"/>
  <c r="AY670" i="9" s="1"/>
  <c r="AX294" i="9"/>
  <c r="AZ670" i="9" s="1"/>
  <c r="AY294" i="9"/>
  <c r="BA670" i="9" s="1"/>
  <c r="AZ294" i="9"/>
  <c r="BB670" i="9" s="1"/>
  <c r="AC295" i="9"/>
  <c r="AE671" i="9" s="1"/>
  <c r="AD295" i="9"/>
  <c r="AF671" i="9" s="1"/>
  <c r="AE295" i="9"/>
  <c r="AG671" i="9" s="1"/>
  <c r="AF295" i="9"/>
  <c r="AH671" i="9" s="1"/>
  <c r="AG295" i="9"/>
  <c r="AI671" i="9" s="1"/>
  <c r="AH295" i="9"/>
  <c r="AJ671" i="9" s="1"/>
  <c r="AI295" i="9"/>
  <c r="AK671" i="9" s="1"/>
  <c r="AJ295" i="9"/>
  <c r="AL671" i="9" s="1"/>
  <c r="AK295" i="9"/>
  <c r="AM671" i="9" s="1"/>
  <c r="AL295" i="9"/>
  <c r="AN671" i="9" s="1"/>
  <c r="AM295" i="9"/>
  <c r="AO671" i="9" s="1"/>
  <c r="AN295" i="9"/>
  <c r="AP671" i="9" s="1"/>
  <c r="AO295" i="9"/>
  <c r="AQ671" i="9" s="1"/>
  <c r="AP295" i="9"/>
  <c r="AR671" i="9" s="1"/>
  <c r="AQ295" i="9"/>
  <c r="AS671" i="9" s="1"/>
  <c r="AR295" i="9"/>
  <c r="AT671" i="9" s="1"/>
  <c r="AS295" i="9"/>
  <c r="AU671" i="9" s="1"/>
  <c r="AT295" i="9"/>
  <c r="AV671" i="9" s="1"/>
  <c r="AU295" i="9"/>
  <c r="AW671" i="9" s="1"/>
  <c r="AV295" i="9"/>
  <c r="AX671" i="9" s="1"/>
  <c r="AW295" i="9"/>
  <c r="AY671" i="9" s="1"/>
  <c r="AX295" i="9"/>
  <c r="AZ671" i="9" s="1"/>
  <c r="AY295" i="9"/>
  <c r="BA671" i="9" s="1"/>
  <c r="AZ295" i="9"/>
  <c r="BB671" i="9" s="1"/>
  <c r="AC296" i="9"/>
  <c r="AE672" i="9" s="1"/>
  <c r="AD296" i="9"/>
  <c r="AF672" i="9" s="1"/>
  <c r="AE296" i="9"/>
  <c r="AG672" i="9" s="1"/>
  <c r="AF296" i="9"/>
  <c r="AH672" i="9" s="1"/>
  <c r="AG296" i="9"/>
  <c r="AI672" i="9" s="1"/>
  <c r="AH296" i="9"/>
  <c r="AJ672" i="9" s="1"/>
  <c r="AI296" i="9"/>
  <c r="AK672" i="9" s="1"/>
  <c r="AJ296" i="9"/>
  <c r="AL672" i="9" s="1"/>
  <c r="AK296" i="9"/>
  <c r="AM672" i="9" s="1"/>
  <c r="AL296" i="9"/>
  <c r="AN672" i="9" s="1"/>
  <c r="AM296" i="9"/>
  <c r="AO672" i="9" s="1"/>
  <c r="AN296" i="9"/>
  <c r="AP672" i="9" s="1"/>
  <c r="AO296" i="9"/>
  <c r="AQ672" i="9" s="1"/>
  <c r="AP296" i="9"/>
  <c r="AR672" i="9" s="1"/>
  <c r="AQ296" i="9"/>
  <c r="AS672" i="9" s="1"/>
  <c r="AR296" i="9"/>
  <c r="AT672" i="9" s="1"/>
  <c r="AS296" i="9"/>
  <c r="AU672" i="9" s="1"/>
  <c r="AT296" i="9"/>
  <c r="AV672" i="9" s="1"/>
  <c r="AU296" i="9"/>
  <c r="AW672" i="9" s="1"/>
  <c r="AV296" i="9"/>
  <c r="AX672" i="9" s="1"/>
  <c r="AW296" i="9"/>
  <c r="AY672" i="9" s="1"/>
  <c r="AX296" i="9"/>
  <c r="AZ672" i="9" s="1"/>
  <c r="AY296" i="9"/>
  <c r="BA672" i="9" s="1"/>
  <c r="AZ296" i="9"/>
  <c r="BB672" i="9" s="1"/>
  <c r="AC297" i="9"/>
  <c r="AE673" i="9" s="1"/>
  <c r="AD297" i="9"/>
  <c r="AF673" i="9" s="1"/>
  <c r="AE297" i="9"/>
  <c r="AG673" i="9" s="1"/>
  <c r="AF297" i="9"/>
  <c r="AH673" i="9" s="1"/>
  <c r="AG297" i="9"/>
  <c r="AI673" i="9" s="1"/>
  <c r="AH297" i="9"/>
  <c r="AJ673" i="9" s="1"/>
  <c r="AI297" i="9"/>
  <c r="AK673" i="9" s="1"/>
  <c r="AJ297" i="9"/>
  <c r="AL673" i="9" s="1"/>
  <c r="AK297" i="9"/>
  <c r="AM673" i="9" s="1"/>
  <c r="AL297" i="9"/>
  <c r="AN673" i="9" s="1"/>
  <c r="AM297" i="9"/>
  <c r="AO673" i="9" s="1"/>
  <c r="AN297" i="9"/>
  <c r="AP673" i="9" s="1"/>
  <c r="AO297" i="9"/>
  <c r="AQ673" i="9" s="1"/>
  <c r="AP297" i="9"/>
  <c r="AR673" i="9" s="1"/>
  <c r="AQ297" i="9"/>
  <c r="AS673" i="9" s="1"/>
  <c r="AR297" i="9"/>
  <c r="AT673" i="9" s="1"/>
  <c r="AS297" i="9"/>
  <c r="AU673" i="9" s="1"/>
  <c r="AT297" i="9"/>
  <c r="AV673" i="9" s="1"/>
  <c r="AU297" i="9"/>
  <c r="AW673" i="9" s="1"/>
  <c r="AV297" i="9"/>
  <c r="AX673" i="9" s="1"/>
  <c r="AW297" i="9"/>
  <c r="AY673" i="9" s="1"/>
  <c r="AX297" i="9"/>
  <c r="AZ673" i="9" s="1"/>
  <c r="AY297" i="9"/>
  <c r="BA673" i="9" s="1"/>
  <c r="AZ297" i="9"/>
  <c r="BB673" i="9" s="1"/>
  <c r="AC298" i="9"/>
  <c r="AE674" i="9" s="1"/>
  <c r="AD298" i="9"/>
  <c r="AF674" i="9" s="1"/>
  <c r="AE298" i="9"/>
  <c r="AG674" i="9" s="1"/>
  <c r="AF298" i="9"/>
  <c r="AH674" i="9" s="1"/>
  <c r="AG298" i="9"/>
  <c r="AI674" i="9" s="1"/>
  <c r="AH298" i="9"/>
  <c r="AJ674" i="9" s="1"/>
  <c r="AI298" i="9"/>
  <c r="AK674" i="9" s="1"/>
  <c r="AJ298" i="9"/>
  <c r="AL674" i="9" s="1"/>
  <c r="AK298" i="9"/>
  <c r="AM674" i="9" s="1"/>
  <c r="AL298" i="9"/>
  <c r="AN674" i="9" s="1"/>
  <c r="AM298" i="9"/>
  <c r="AO674" i="9" s="1"/>
  <c r="AN298" i="9"/>
  <c r="AP674" i="9" s="1"/>
  <c r="AO298" i="9"/>
  <c r="AQ674" i="9" s="1"/>
  <c r="AP298" i="9"/>
  <c r="AR674" i="9" s="1"/>
  <c r="AQ298" i="9"/>
  <c r="AS674" i="9" s="1"/>
  <c r="AR298" i="9"/>
  <c r="AT674" i="9" s="1"/>
  <c r="AS298" i="9"/>
  <c r="AU674" i="9" s="1"/>
  <c r="AT298" i="9"/>
  <c r="AV674" i="9" s="1"/>
  <c r="AU298" i="9"/>
  <c r="AW674" i="9" s="1"/>
  <c r="AV298" i="9"/>
  <c r="AX674" i="9" s="1"/>
  <c r="AW298" i="9"/>
  <c r="AY674" i="9" s="1"/>
  <c r="AX298" i="9"/>
  <c r="AZ674" i="9" s="1"/>
  <c r="AY298" i="9"/>
  <c r="BA674" i="9" s="1"/>
  <c r="AZ298" i="9"/>
  <c r="BB674" i="9" s="1"/>
  <c r="AC299" i="9"/>
  <c r="AE675" i="9" s="1"/>
  <c r="AD299" i="9"/>
  <c r="AF675" i="9" s="1"/>
  <c r="AE299" i="9"/>
  <c r="AG675" i="9" s="1"/>
  <c r="AF299" i="9"/>
  <c r="AH675" i="9" s="1"/>
  <c r="AG299" i="9"/>
  <c r="AI675" i="9" s="1"/>
  <c r="AH299" i="9"/>
  <c r="AJ675" i="9" s="1"/>
  <c r="AI299" i="9"/>
  <c r="AK675" i="9" s="1"/>
  <c r="AJ299" i="9"/>
  <c r="AL675" i="9" s="1"/>
  <c r="AK299" i="9"/>
  <c r="AM675" i="9" s="1"/>
  <c r="AL299" i="9"/>
  <c r="AN675" i="9" s="1"/>
  <c r="AM299" i="9"/>
  <c r="AO675" i="9" s="1"/>
  <c r="AN299" i="9"/>
  <c r="AP675" i="9" s="1"/>
  <c r="AO299" i="9"/>
  <c r="AQ675" i="9" s="1"/>
  <c r="AP299" i="9"/>
  <c r="AR675" i="9" s="1"/>
  <c r="AQ299" i="9"/>
  <c r="AS675" i="9" s="1"/>
  <c r="AR299" i="9"/>
  <c r="AT675" i="9" s="1"/>
  <c r="AS299" i="9"/>
  <c r="AU675" i="9" s="1"/>
  <c r="AT299" i="9"/>
  <c r="AV675" i="9" s="1"/>
  <c r="AU299" i="9"/>
  <c r="AW675" i="9" s="1"/>
  <c r="AV299" i="9"/>
  <c r="AX675" i="9" s="1"/>
  <c r="AW299" i="9"/>
  <c r="AY675" i="9" s="1"/>
  <c r="AX299" i="9"/>
  <c r="AZ675" i="9" s="1"/>
  <c r="AY299" i="9"/>
  <c r="BA675" i="9" s="1"/>
  <c r="AZ299" i="9"/>
  <c r="BB675" i="9" s="1"/>
  <c r="AC300" i="9"/>
  <c r="AE676" i="9" s="1"/>
  <c r="AD300" i="9"/>
  <c r="AF676" i="9" s="1"/>
  <c r="AE300" i="9"/>
  <c r="AG676" i="9" s="1"/>
  <c r="AF300" i="9"/>
  <c r="AH676" i="9" s="1"/>
  <c r="AG300" i="9"/>
  <c r="AI676" i="9" s="1"/>
  <c r="AH300" i="9"/>
  <c r="AJ676" i="9" s="1"/>
  <c r="AI300" i="9"/>
  <c r="AK676" i="9" s="1"/>
  <c r="AJ300" i="9"/>
  <c r="AL676" i="9" s="1"/>
  <c r="AK300" i="9"/>
  <c r="AM676" i="9" s="1"/>
  <c r="AL300" i="9"/>
  <c r="AN676" i="9" s="1"/>
  <c r="AM300" i="9"/>
  <c r="AO676" i="9" s="1"/>
  <c r="AN300" i="9"/>
  <c r="AP676" i="9" s="1"/>
  <c r="AO300" i="9"/>
  <c r="AQ676" i="9" s="1"/>
  <c r="AP300" i="9"/>
  <c r="AR676" i="9" s="1"/>
  <c r="AQ300" i="9"/>
  <c r="AS676" i="9" s="1"/>
  <c r="AR300" i="9"/>
  <c r="AT676" i="9" s="1"/>
  <c r="AS300" i="9"/>
  <c r="AU676" i="9" s="1"/>
  <c r="AT300" i="9"/>
  <c r="AV676" i="9" s="1"/>
  <c r="AU300" i="9"/>
  <c r="AW676" i="9" s="1"/>
  <c r="AV300" i="9"/>
  <c r="AX676" i="9" s="1"/>
  <c r="AW300" i="9"/>
  <c r="AY676" i="9" s="1"/>
  <c r="AX300" i="9"/>
  <c r="AZ676" i="9" s="1"/>
  <c r="AY300" i="9"/>
  <c r="BA676" i="9" s="1"/>
  <c r="AZ300" i="9"/>
  <c r="BB676" i="9" s="1"/>
  <c r="AC301" i="9"/>
  <c r="AE677" i="9" s="1"/>
  <c r="AD301" i="9"/>
  <c r="AF677" i="9" s="1"/>
  <c r="AE301" i="9"/>
  <c r="AG677" i="9" s="1"/>
  <c r="AF301" i="9"/>
  <c r="AH677" i="9" s="1"/>
  <c r="AG301" i="9"/>
  <c r="AI677" i="9" s="1"/>
  <c r="AH301" i="9"/>
  <c r="AJ677" i="9" s="1"/>
  <c r="AI301" i="9"/>
  <c r="AK677" i="9" s="1"/>
  <c r="AJ301" i="9"/>
  <c r="AL677" i="9" s="1"/>
  <c r="AK301" i="9"/>
  <c r="AM677" i="9" s="1"/>
  <c r="AL301" i="9"/>
  <c r="AN677" i="9" s="1"/>
  <c r="AM301" i="9"/>
  <c r="AO677" i="9" s="1"/>
  <c r="AN301" i="9"/>
  <c r="AP677" i="9" s="1"/>
  <c r="AO301" i="9"/>
  <c r="AQ677" i="9" s="1"/>
  <c r="AP301" i="9"/>
  <c r="AR677" i="9" s="1"/>
  <c r="AQ301" i="9"/>
  <c r="AS677" i="9" s="1"/>
  <c r="AR301" i="9"/>
  <c r="AT677" i="9" s="1"/>
  <c r="AS301" i="9"/>
  <c r="AU677" i="9" s="1"/>
  <c r="AT301" i="9"/>
  <c r="AV677" i="9" s="1"/>
  <c r="AU301" i="9"/>
  <c r="AW677" i="9" s="1"/>
  <c r="AV301" i="9"/>
  <c r="AX677" i="9" s="1"/>
  <c r="AW301" i="9"/>
  <c r="AY677" i="9" s="1"/>
  <c r="AX301" i="9"/>
  <c r="AZ677" i="9" s="1"/>
  <c r="AY301" i="9"/>
  <c r="BA677" i="9" s="1"/>
  <c r="AZ301" i="9"/>
  <c r="BB677" i="9" s="1"/>
  <c r="AC302" i="9"/>
  <c r="AE678" i="9" s="1"/>
  <c r="AD302" i="9"/>
  <c r="AF678" i="9" s="1"/>
  <c r="AE302" i="9"/>
  <c r="AG678" i="9" s="1"/>
  <c r="AF302" i="9"/>
  <c r="AH678" i="9" s="1"/>
  <c r="AG302" i="9"/>
  <c r="AI678" i="9" s="1"/>
  <c r="AH302" i="9"/>
  <c r="AJ678" i="9" s="1"/>
  <c r="AI302" i="9"/>
  <c r="AK678" i="9" s="1"/>
  <c r="AJ302" i="9"/>
  <c r="AL678" i="9" s="1"/>
  <c r="AK302" i="9"/>
  <c r="AM678" i="9" s="1"/>
  <c r="AL302" i="9"/>
  <c r="AN678" i="9" s="1"/>
  <c r="AM302" i="9"/>
  <c r="AO678" i="9" s="1"/>
  <c r="AN302" i="9"/>
  <c r="AP678" i="9" s="1"/>
  <c r="AO302" i="9"/>
  <c r="AQ678" i="9" s="1"/>
  <c r="AP302" i="9"/>
  <c r="AR678" i="9" s="1"/>
  <c r="AQ302" i="9"/>
  <c r="AS678" i="9" s="1"/>
  <c r="AR302" i="9"/>
  <c r="AT678" i="9" s="1"/>
  <c r="AS302" i="9"/>
  <c r="AU678" i="9" s="1"/>
  <c r="AT302" i="9"/>
  <c r="AV678" i="9" s="1"/>
  <c r="AU302" i="9"/>
  <c r="AW678" i="9" s="1"/>
  <c r="AV302" i="9"/>
  <c r="AX678" i="9" s="1"/>
  <c r="AW302" i="9"/>
  <c r="AY678" i="9" s="1"/>
  <c r="AX302" i="9"/>
  <c r="AZ678" i="9" s="1"/>
  <c r="AY302" i="9"/>
  <c r="BA678" i="9" s="1"/>
  <c r="AZ302" i="9"/>
  <c r="BB678" i="9" s="1"/>
  <c r="AC303" i="9"/>
  <c r="AE679" i="9" s="1"/>
  <c r="AD303" i="9"/>
  <c r="AF679" i="9" s="1"/>
  <c r="AE303" i="9"/>
  <c r="AG679" i="9" s="1"/>
  <c r="AF303" i="9"/>
  <c r="AH679" i="9" s="1"/>
  <c r="AG303" i="9"/>
  <c r="AI679" i="9" s="1"/>
  <c r="AH303" i="9"/>
  <c r="AJ679" i="9" s="1"/>
  <c r="AI303" i="9"/>
  <c r="AK679" i="9" s="1"/>
  <c r="AJ303" i="9"/>
  <c r="AL679" i="9" s="1"/>
  <c r="AK303" i="9"/>
  <c r="AM679" i="9" s="1"/>
  <c r="AL303" i="9"/>
  <c r="AN679" i="9" s="1"/>
  <c r="AM303" i="9"/>
  <c r="AO679" i="9" s="1"/>
  <c r="AN303" i="9"/>
  <c r="AP679" i="9" s="1"/>
  <c r="AO303" i="9"/>
  <c r="AQ679" i="9" s="1"/>
  <c r="AP303" i="9"/>
  <c r="AR679" i="9" s="1"/>
  <c r="AQ303" i="9"/>
  <c r="AS679" i="9" s="1"/>
  <c r="AR303" i="9"/>
  <c r="AT679" i="9" s="1"/>
  <c r="AS303" i="9"/>
  <c r="AU679" i="9" s="1"/>
  <c r="AT303" i="9"/>
  <c r="AV679" i="9" s="1"/>
  <c r="AU303" i="9"/>
  <c r="AW679" i="9" s="1"/>
  <c r="AV303" i="9"/>
  <c r="AX679" i="9" s="1"/>
  <c r="AW303" i="9"/>
  <c r="AY679" i="9" s="1"/>
  <c r="AX303" i="9"/>
  <c r="AZ679" i="9" s="1"/>
  <c r="AY303" i="9"/>
  <c r="BA679" i="9" s="1"/>
  <c r="AZ303" i="9"/>
  <c r="BB679" i="9" s="1"/>
  <c r="AC304" i="9"/>
  <c r="AE680" i="9" s="1"/>
  <c r="AD304" i="9"/>
  <c r="AF680" i="9" s="1"/>
  <c r="AE304" i="9"/>
  <c r="AG680" i="9" s="1"/>
  <c r="AF304" i="9"/>
  <c r="AH680" i="9" s="1"/>
  <c r="AG304" i="9"/>
  <c r="AI680" i="9" s="1"/>
  <c r="AH304" i="9"/>
  <c r="AJ680" i="9" s="1"/>
  <c r="AI304" i="9"/>
  <c r="AK680" i="9" s="1"/>
  <c r="AJ304" i="9"/>
  <c r="AL680" i="9" s="1"/>
  <c r="AK304" i="9"/>
  <c r="AM680" i="9" s="1"/>
  <c r="AL304" i="9"/>
  <c r="AN680" i="9" s="1"/>
  <c r="AM304" i="9"/>
  <c r="AO680" i="9" s="1"/>
  <c r="AN304" i="9"/>
  <c r="AP680" i="9" s="1"/>
  <c r="AO304" i="9"/>
  <c r="AQ680" i="9" s="1"/>
  <c r="AP304" i="9"/>
  <c r="AR680" i="9" s="1"/>
  <c r="AQ304" i="9"/>
  <c r="AS680" i="9" s="1"/>
  <c r="AR304" i="9"/>
  <c r="AT680" i="9" s="1"/>
  <c r="AS304" i="9"/>
  <c r="AU680" i="9" s="1"/>
  <c r="AT304" i="9"/>
  <c r="AV680" i="9" s="1"/>
  <c r="AU304" i="9"/>
  <c r="AW680" i="9" s="1"/>
  <c r="AV304" i="9"/>
  <c r="AX680" i="9" s="1"/>
  <c r="AW304" i="9"/>
  <c r="AY680" i="9" s="1"/>
  <c r="AX304" i="9"/>
  <c r="AZ680" i="9" s="1"/>
  <c r="AY304" i="9"/>
  <c r="BA680" i="9" s="1"/>
  <c r="AZ304" i="9"/>
  <c r="BB680" i="9" s="1"/>
  <c r="AC305" i="9"/>
  <c r="AE681" i="9" s="1"/>
  <c r="AD305" i="9"/>
  <c r="AF681" i="9" s="1"/>
  <c r="AE305" i="9"/>
  <c r="AG681" i="9" s="1"/>
  <c r="AF305" i="9"/>
  <c r="AH681" i="9" s="1"/>
  <c r="AG305" i="9"/>
  <c r="AI681" i="9" s="1"/>
  <c r="AH305" i="9"/>
  <c r="AJ681" i="9" s="1"/>
  <c r="AI305" i="9"/>
  <c r="AK681" i="9" s="1"/>
  <c r="AJ305" i="9"/>
  <c r="AL681" i="9" s="1"/>
  <c r="AK305" i="9"/>
  <c r="AM681" i="9" s="1"/>
  <c r="AL305" i="9"/>
  <c r="AN681" i="9" s="1"/>
  <c r="AM305" i="9"/>
  <c r="AO681" i="9" s="1"/>
  <c r="AN305" i="9"/>
  <c r="AP681" i="9" s="1"/>
  <c r="AO305" i="9"/>
  <c r="AQ681" i="9" s="1"/>
  <c r="AP305" i="9"/>
  <c r="AR681" i="9" s="1"/>
  <c r="AQ305" i="9"/>
  <c r="AS681" i="9" s="1"/>
  <c r="AR305" i="9"/>
  <c r="AT681" i="9" s="1"/>
  <c r="AS305" i="9"/>
  <c r="AU681" i="9" s="1"/>
  <c r="AT305" i="9"/>
  <c r="AV681" i="9" s="1"/>
  <c r="AU305" i="9"/>
  <c r="AW681" i="9" s="1"/>
  <c r="AV305" i="9"/>
  <c r="AX681" i="9" s="1"/>
  <c r="AW305" i="9"/>
  <c r="AY681" i="9" s="1"/>
  <c r="AX305" i="9"/>
  <c r="AZ681" i="9" s="1"/>
  <c r="AY305" i="9"/>
  <c r="BA681" i="9" s="1"/>
  <c r="AZ305" i="9"/>
  <c r="BB681" i="9" s="1"/>
  <c r="AC306" i="9"/>
  <c r="AE682" i="9" s="1"/>
  <c r="AD306" i="9"/>
  <c r="AF682" i="9" s="1"/>
  <c r="AE306" i="9"/>
  <c r="AG682" i="9" s="1"/>
  <c r="AF306" i="9"/>
  <c r="AH682" i="9" s="1"/>
  <c r="AG306" i="9"/>
  <c r="AI682" i="9" s="1"/>
  <c r="AH306" i="9"/>
  <c r="AJ682" i="9" s="1"/>
  <c r="AI306" i="9"/>
  <c r="AK682" i="9" s="1"/>
  <c r="AJ306" i="9"/>
  <c r="AL682" i="9" s="1"/>
  <c r="AK306" i="9"/>
  <c r="AM682" i="9" s="1"/>
  <c r="AL306" i="9"/>
  <c r="AN682" i="9" s="1"/>
  <c r="AM306" i="9"/>
  <c r="AO682" i="9" s="1"/>
  <c r="AN306" i="9"/>
  <c r="AP682" i="9" s="1"/>
  <c r="AO306" i="9"/>
  <c r="AQ682" i="9" s="1"/>
  <c r="AP306" i="9"/>
  <c r="AR682" i="9" s="1"/>
  <c r="AQ306" i="9"/>
  <c r="AS682" i="9" s="1"/>
  <c r="AR306" i="9"/>
  <c r="AT682" i="9" s="1"/>
  <c r="AS306" i="9"/>
  <c r="AU682" i="9" s="1"/>
  <c r="AT306" i="9"/>
  <c r="AV682" i="9" s="1"/>
  <c r="AU306" i="9"/>
  <c r="AW682" i="9" s="1"/>
  <c r="AV306" i="9"/>
  <c r="AX682" i="9" s="1"/>
  <c r="AW306" i="9"/>
  <c r="AY682" i="9" s="1"/>
  <c r="AX306" i="9"/>
  <c r="AZ682" i="9" s="1"/>
  <c r="AY306" i="9"/>
  <c r="BA682" i="9" s="1"/>
  <c r="AZ306" i="9"/>
  <c r="BB682" i="9" s="1"/>
  <c r="AC307" i="9"/>
  <c r="AE683" i="9" s="1"/>
  <c r="AD307" i="9"/>
  <c r="AF683" i="9" s="1"/>
  <c r="AE307" i="9"/>
  <c r="AG683" i="9" s="1"/>
  <c r="AF307" i="9"/>
  <c r="AH683" i="9" s="1"/>
  <c r="AG307" i="9"/>
  <c r="AI683" i="9" s="1"/>
  <c r="AH307" i="9"/>
  <c r="AJ683" i="9" s="1"/>
  <c r="AI307" i="9"/>
  <c r="AK683" i="9" s="1"/>
  <c r="AJ307" i="9"/>
  <c r="AL683" i="9" s="1"/>
  <c r="AK307" i="9"/>
  <c r="AM683" i="9" s="1"/>
  <c r="AL307" i="9"/>
  <c r="AN683" i="9" s="1"/>
  <c r="AM307" i="9"/>
  <c r="AO683" i="9" s="1"/>
  <c r="AN307" i="9"/>
  <c r="AP683" i="9" s="1"/>
  <c r="AO307" i="9"/>
  <c r="AQ683" i="9" s="1"/>
  <c r="AP307" i="9"/>
  <c r="AR683" i="9" s="1"/>
  <c r="AQ307" i="9"/>
  <c r="AS683" i="9" s="1"/>
  <c r="AR307" i="9"/>
  <c r="AT683" i="9" s="1"/>
  <c r="AS307" i="9"/>
  <c r="AU683" i="9" s="1"/>
  <c r="AT307" i="9"/>
  <c r="AV683" i="9" s="1"/>
  <c r="AU307" i="9"/>
  <c r="AW683" i="9" s="1"/>
  <c r="AV307" i="9"/>
  <c r="AX683" i="9" s="1"/>
  <c r="AW307" i="9"/>
  <c r="AY683" i="9" s="1"/>
  <c r="AX307" i="9"/>
  <c r="AZ683" i="9" s="1"/>
  <c r="AY307" i="9"/>
  <c r="BA683" i="9" s="1"/>
  <c r="AZ307" i="9"/>
  <c r="BB683" i="9" s="1"/>
  <c r="AC308" i="9"/>
  <c r="AE684" i="9" s="1"/>
  <c r="AD308" i="9"/>
  <c r="AF684" i="9" s="1"/>
  <c r="AE308" i="9"/>
  <c r="AG684" i="9" s="1"/>
  <c r="AF308" i="9"/>
  <c r="AH684" i="9" s="1"/>
  <c r="AG308" i="9"/>
  <c r="AI684" i="9" s="1"/>
  <c r="AH308" i="9"/>
  <c r="AJ684" i="9" s="1"/>
  <c r="AI308" i="9"/>
  <c r="AK684" i="9" s="1"/>
  <c r="AJ308" i="9"/>
  <c r="AL684" i="9" s="1"/>
  <c r="AK308" i="9"/>
  <c r="AM684" i="9" s="1"/>
  <c r="AL308" i="9"/>
  <c r="AN684" i="9" s="1"/>
  <c r="AM308" i="9"/>
  <c r="AO684" i="9" s="1"/>
  <c r="AN308" i="9"/>
  <c r="AP684" i="9" s="1"/>
  <c r="AO308" i="9"/>
  <c r="AQ684" i="9" s="1"/>
  <c r="AP308" i="9"/>
  <c r="AR684" i="9" s="1"/>
  <c r="AQ308" i="9"/>
  <c r="AS684" i="9" s="1"/>
  <c r="AR308" i="9"/>
  <c r="AT684" i="9" s="1"/>
  <c r="AS308" i="9"/>
  <c r="AU684" i="9" s="1"/>
  <c r="AT308" i="9"/>
  <c r="AV684" i="9" s="1"/>
  <c r="AU308" i="9"/>
  <c r="AW684" i="9" s="1"/>
  <c r="AV308" i="9"/>
  <c r="AX684" i="9" s="1"/>
  <c r="AW308" i="9"/>
  <c r="AY684" i="9" s="1"/>
  <c r="AX308" i="9"/>
  <c r="AZ684" i="9" s="1"/>
  <c r="AY308" i="9"/>
  <c r="BA684" i="9" s="1"/>
  <c r="AZ308" i="9"/>
  <c r="BB684" i="9" s="1"/>
  <c r="AC309" i="9"/>
  <c r="AE685" i="9" s="1"/>
  <c r="AD309" i="9"/>
  <c r="AF685" i="9" s="1"/>
  <c r="AE309" i="9"/>
  <c r="AG685" i="9" s="1"/>
  <c r="AF309" i="9"/>
  <c r="AH685" i="9" s="1"/>
  <c r="AG309" i="9"/>
  <c r="AI685" i="9" s="1"/>
  <c r="AH309" i="9"/>
  <c r="AJ685" i="9" s="1"/>
  <c r="AI309" i="9"/>
  <c r="AK685" i="9" s="1"/>
  <c r="AJ309" i="9"/>
  <c r="AL685" i="9" s="1"/>
  <c r="AK309" i="9"/>
  <c r="AM685" i="9" s="1"/>
  <c r="AL309" i="9"/>
  <c r="AN685" i="9" s="1"/>
  <c r="AM309" i="9"/>
  <c r="AO685" i="9" s="1"/>
  <c r="AN309" i="9"/>
  <c r="AP685" i="9" s="1"/>
  <c r="AO309" i="9"/>
  <c r="AQ685" i="9" s="1"/>
  <c r="AP309" i="9"/>
  <c r="AR685" i="9" s="1"/>
  <c r="AQ309" i="9"/>
  <c r="AS685" i="9" s="1"/>
  <c r="AR309" i="9"/>
  <c r="AT685" i="9" s="1"/>
  <c r="AS309" i="9"/>
  <c r="AU685" i="9" s="1"/>
  <c r="AT309" i="9"/>
  <c r="AV685" i="9" s="1"/>
  <c r="AU309" i="9"/>
  <c r="AW685" i="9" s="1"/>
  <c r="AV309" i="9"/>
  <c r="AX685" i="9" s="1"/>
  <c r="AW309" i="9"/>
  <c r="AY685" i="9" s="1"/>
  <c r="AX309" i="9"/>
  <c r="AZ685" i="9" s="1"/>
  <c r="AY309" i="9"/>
  <c r="BA685" i="9" s="1"/>
  <c r="AZ309" i="9"/>
  <c r="BB685" i="9" s="1"/>
  <c r="AC310" i="9"/>
  <c r="AE686" i="9" s="1"/>
  <c r="AD310" i="9"/>
  <c r="AF686" i="9" s="1"/>
  <c r="AE310" i="9"/>
  <c r="AG686" i="9" s="1"/>
  <c r="AF310" i="9"/>
  <c r="AH686" i="9" s="1"/>
  <c r="AG310" i="9"/>
  <c r="AI686" i="9" s="1"/>
  <c r="AH310" i="9"/>
  <c r="AJ686" i="9" s="1"/>
  <c r="AI310" i="9"/>
  <c r="AK686" i="9" s="1"/>
  <c r="AJ310" i="9"/>
  <c r="AL686" i="9" s="1"/>
  <c r="AK310" i="9"/>
  <c r="AM686" i="9" s="1"/>
  <c r="AL310" i="9"/>
  <c r="AN686" i="9" s="1"/>
  <c r="AM310" i="9"/>
  <c r="AO686" i="9" s="1"/>
  <c r="AN310" i="9"/>
  <c r="AP686" i="9" s="1"/>
  <c r="AO310" i="9"/>
  <c r="AQ686" i="9" s="1"/>
  <c r="AP310" i="9"/>
  <c r="AR686" i="9" s="1"/>
  <c r="AQ310" i="9"/>
  <c r="AS686" i="9" s="1"/>
  <c r="AR310" i="9"/>
  <c r="AT686" i="9" s="1"/>
  <c r="AS310" i="9"/>
  <c r="AU686" i="9" s="1"/>
  <c r="AT310" i="9"/>
  <c r="AV686" i="9" s="1"/>
  <c r="AU310" i="9"/>
  <c r="AW686" i="9" s="1"/>
  <c r="AV310" i="9"/>
  <c r="AX686" i="9" s="1"/>
  <c r="AW310" i="9"/>
  <c r="AY686" i="9" s="1"/>
  <c r="AX310" i="9"/>
  <c r="AZ686" i="9" s="1"/>
  <c r="AY310" i="9"/>
  <c r="BA686" i="9" s="1"/>
  <c r="AZ310" i="9"/>
  <c r="BB686" i="9" s="1"/>
  <c r="AC311" i="9"/>
  <c r="AE687" i="9" s="1"/>
  <c r="AD311" i="9"/>
  <c r="AF687" i="9" s="1"/>
  <c r="AE311" i="9"/>
  <c r="AG687" i="9" s="1"/>
  <c r="AF311" i="9"/>
  <c r="AH687" i="9" s="1"/>
  <c r="AG311" i="9"/>
  <c r="AI687" i="9" s="1"/>
  <c r="AH311" i="9"/>
  <c r="AJ687" i="9" s="1"/>
  <c r="AI311" i="9"/>
  <c r="AK687" i="9" s="1"/>
  <c r="AJ311" i="9"/>
  <c r="AL687" i="9" s="1"/>
  <c r="AK311" i="9"/>
  <c r="AM687" i="9" s="1"/>
  <c r="AL311" i="9"/>
  <c r="AN687" i="9" s="1"/>
  <c r="AM311" i="9"/>
  <c r="AO687" i="9" s="1"/>
  <c r="AN311" i="9"/>
  <c r="AP687" i="9" s="1"/>
  <c r="AO311" i="9"/>
  <c r="AQ687" i="9" s="1"/>
  <c r="AP311" i="9"/>
  <c r="AR687" i="9" s="1"/>
  <c r="AQ311" i="9"/>
  <c r="AS687" i="9" s="1"/>
  <c r="AR311" i="9"/>
  <c r="AT687" i="9" s="1"/>
  <c r="AS311" i="9"/>
  <c r="AU687" i="9" s="1"/>
  <c r="AT311" i="9"/>
  <c r="AV687" i="9" s="1"/>
  <c r="AU311" i="9"/>
  <c r="AW687" i="9" s="1"/>
  <c r="AV311" i="9"/>
  <c r="AX687" i="9" s="1"/>
  <c r="AW311" i="9"/>
  <c r="AY687" i="9" s="1"/>
  <c r="AX311" i="9"/>
  <c r="AZ687" i="9" s="1"/>
  <c r="AY311" i="9"/>
  <c r="BA687" i="9" s="1"/>
  <c r="AZ311" i="9"/>
  <c r="BB687" i="9" s="1"/>
  <c r="AC312" i="9"/>
  <c r="AE688" i="9" s="1"/>
  <c r="AD312" i="9"/>
  <c r="AF688" i="9" s="1"/>
  <c r="AE312" i="9"/>
  <c r="AG688" i="9" s="1"/>
  <c r="AF312" i="9"/>
  <c r="AH688" i="9" s="1"/>
  <c r="AG312" i="9"/>
  <c r="AI688" i="9" s="1"/>
  <c r="AH312" i="9"/>
  <c r="AJ688" i="9" s="1"/>
  <c r="AI312" i="9"/>
  <c r="AK688" i="9" s="1"/>
  <c r="AJ312" i="9"/>
  <c r="AL688" i="9" s="1"/>
  <c r="AK312" i="9"/>
  <c r="AM688" i="9" s="1"/>
  <c r="AL312" i="9"/>
  <c r="AN688" i="9" s="1"/>
  <c r="AM312" i="9"/>
  <c r="AO688" i="9" s="1"/>
  <c r="AN312" i="9"/>
  <c r="AP688" i="9" s="1"/>
  <c r="AO312" i="9"/>
  <c r="AQ688" i="9" s="1"/>
  <c r="AP312" i="9"/>
  <c r="AR688" i="9" s="1"/>
  <c r="AQ312" i="9"/>
  <c r="AS688" i="9" s="1"/>
  <c r="AR312" i="9"/>
  <c r="AT688" i="9" s="1"/>
  <c r="AS312" i="9"/>
  <c r="AU688" i="9" s="1"/>
  <c r="AT312" i="9"/>
  <c r="AV688" i="9" s="1"/>
  <c r="AU312" i="9"/>
  <c r="AW688" i="9" s="1"/>
  <c r="AV312" i="9"/>
  <c r="AX688" i="9" s="1"/>
  <c r="AW312" i="9"/>
  <c r="AY688" i="9" s="1"/>
  <c r="AX312" i="9"/>
  <c r="AZ688" i="9" s="1"/>
  <c r="AY312" i="9"/>
  <c r="BA688" i="9" s="1"/>
  <c r="AZ312" i="9"/>
  <c r="BB688" i="9" s="1"/>
  <c r="AD282" i="9"/>
  <c r="AF658" i="9" s="1"/>
  <c r="AE282" i="9"/>
  <c r="AG658" i="9" s="1"/>
  <c r="AF282" i="9"/>
  <c r="AH658" i="9" s="1"/>
  <c r="AG282" i="9"/>
  <c r="AI658" i="9" s="1"/>
  <c r="AH282" i="9"/>
  <c r="AJ658" i="9" s="1"/>
  <c r="AI282" i="9"/>
  <c r="AK658" i="9" s="1"/>
  <c r="AJ282" i="9"/>
  <c r="AL658" i="9" s="1"/>
  <c r="AK282" i="9"/>
  <c r="AM658" i="9" s="1"/>
  <c r="AL282" i="9"/>
  <c r="AN658" i="9" s="1"/>
  <c r="AM282" i="9"/>
  <c r="AO658" i="9" s="1"/>
  <c r="AN282" i="9"/>
  <c r="AP658" i="9" s="1"/>
  <c r="AO282" i="9"/>
  <c r="AQ658" i="9" s="1"/>
  <c r="AP282" i="9"/>
  <c r="AR658" i="9" s="1"/>
  <c r="AQ282" i="9"/>
  <c r="AS658" i="9" s="1"/>
  <c r="AR282" i="9"/>
  <c r="AT658" i="9" s="1"/>
  <c r="AS282" i="9"/>
  <c r="AU658" i="9" s="1"/>
  <c r="AT282" i="9"/>
  <c r="AV658" i="9" s="1"/>
  <c r="AU282" i="9"/>
  <c r="AW658" i="9" s="1"/>
  <c r="AV282" i="9"/>
  <c r="AX658" i="9" s="1"/>
  <c r="AW282" i="9"/>
  <c r="AY658" i="9" s="1"/>
  <c r="AX282" i="9"/>
  <c r="AZ658" i="9" s="1"/>
  <c r="AY282" i="9"/>
  <c r="BA658" i="9" s="1"/>
  <c r="AZ282" i="9"/>
  <c r="BB658" i="9" s="1"/>
  <c r="AC282" i="9"/>
  <c r="AE658" i="9" s="1"/>
  <c r="AC280" i="9"/>
  <c r="AE656" i="9" s="1"/>
  <c r="AC222" i="9"/>
  <c r="AE598" i="9" s="1"/>
  <c r="AD222" i="9"/>
  <c r="AF598" i="9" s="1"/>
  <c r="AE222" i="9"/>
  <c r="AG598" i="9" s="1"/>
  <c r="AF222" i="9"/>
  <c r="AH598" i="9" s="1"/>
  <c r="AG222" i="9"/>
  <c r="AI598" i="9" s="1"/>
  <c r="AH222" i="9"/>
  <c r="AJ598" i="9" s="1"/>
  <c r="AI222" i="9"/>
  <c r="AK598" i="9" s="1"/>
  <c r="AJ222" i="9"/>
  <c r="AL598" i="9" s="1"/>
  <c r="AK222" i="9"/>
  <c r="AM598" i="9" s="1"/>
  <c r="AL222" i="9"/>
  <c r="AN598" i="9" s="1"/>
  <c r="AM222" i="9"/>
  <c r="AO598" i="9" s="1"/>
  <c r="AN222" i="9"/>
  <c r="AP598" i="9" s="1"/>
  <c r="AO222" i="9"/>
  <c r="AQ598" i="9" s="1"/>
  <c r="AP222" i="9"/>
  <c r="AR598" i="9" s="1"/>
  <c r="AQ222" i="9"/>
  <c r="AS598" i="9" s="1"/>
  <c r="AR222" i="9"/>
  <c r="AT598" i="9" s="1"/>
  <c r="AS222" i="9"/>
  <c r="AU598" i="9" s="1"/>
  <c r="AT222" i="9"/>
  <c r="AV598" i="9" s="1"/>
  <c r="AU222" i="9"/>
  <c r="AW598" i="9" s="1"/>
  <c r="AV222" i="9"/>
  <c r="AX598" i="9" s="1"/>
  <c r="AW222" i="9"/>
  <c r="AY598" i="9" s="1"/>
  <c r="AX222" i="9"/>
  <c r="AZ598" i="9" s="1"/>
  <c r="AY222" i="9"/>
  <c r="BA598" i="9" s="1"/>
  <c r="AZ222" i="9"/>
  <c r="BB598" i="9" s="1"/>
  <c r="AC223" i="9"/>
  <c r="AE599" i="9" s="1"/>
  <c r="AD223" i="9"/>
  <c r="AF599" i="9" s="1"/>
  <c r="AE223" i="9"/>
  <c r="AG599" i="9" s="1"/>
  <c r="AF223" i="9"/>
  <c r="AH599" i="9" s="1"/>
  <c r="AG223" i="9"/>
  <c r="AI599" i="9" s="1"/>
  <c r="AH223" i="9"/>
  <c r="AJ599" i="9" s="1"/>
  <c r="AI223" i="9"/>
  <c r="AK599" i="9" s="1"/>
  <c r="AJ223" i="9"/>
  <c r="AL599" i="9" s="1"/>
  <c r="AK223" i="9"/>
  <c r="AM599" i="9" s="1"/>
  <c r="AL223" i="9"/>
  <c r="AN599" i="9" s="1"/>
  <c r="AM223" i="9"/>
  <c r="AO599" i="9" s="1"/>
  <c r="AN223" i="9"/>
  <c r="AP599" i="9" s="1"/>
  <c r="AO223" i="9"/>
  <c r="AQ599" i="9" s="1"/>
  <c r="AP223" i="9"/>
  <c r="AR599" i="9" s="1"/>
  <c r="AQ223" i="9"/>
  <c r="AS599" i="9" s="1"/>
  <c r="AR223" i="9"/>
  <c r="AT599" i="9" s="1"/>
  <c r="AS223" i="9"/>
  <c r="AU599" i="9" s="1"/>
  <c r="AT223" i="9"/>
  <c r="AV599" i="9" s="1"/>
  <c r="AU223" i="9"/>
  <c r="AW599" i="9" s="1"/>
  <c r="AV223" i="9"/>
  <c r="AX599" i="9" s="1"/>
  <c r="AW223" i="9"/>
  <c r="AY599" i="9" s="1"/>
  <c r="AX223" i="9"/>
  <c r="AZ599" i="9" s="1"/>
  <c r="AY223" i="9"/>
  <c r="BA599" i="9" s="1"/>
  <c r="AZ223" i="9"/>
  <c r="BB599" i="9" s="1"/>
  <c r="AC224" i="9"/>
  <c r="AE600" i="9" s="1"/>
  <c r="AD224" i="9"/>
  <c r="AF600" i="9" s="1"/>
  <c r="AE224" i="9"/>
  <c r="AG600" i="9" s="1"/>
  <c r="AF224" i="9"/>
  <c r="AH600" i="9" s="1"/>
  <c r="AG224" i="9"/>
  <c r="AI600" i="9" s="1"/>
  <c r="AH224" i="9"/>
  <c r="AJ600" i="9" s="1"/>
  <c r="AI224" i="9"/>
  <c r="AK600" i="9" s="1"/>
  <c r="AJ224" i="9"/>
  <c r="AL600" i="9" s="1"/>
  <c r="AK224" i="9"/>
  <c r="AM600" i="9" s="1"/>
  <c r="AL224" i="9"/>
  <c r="AN600" i="9" s="1"/>
  <c r="AM224" i="9"/>
  <c r="AO600" i="9" s="1"/>
  <c r="AN224" i="9"/>
  <c r="AP600" i="9" s="1"/>
  <c r="AO224" i="9"/>
  <c r="AQ600" i="9" s="1"/>
  <c r="AP224" i="9"/>
  <c r="AR600" i="9" s="1"/>
  <c r="AQ224" i="9"/>
  <c r="AS600" i="9" s="1"/>
  <c r="AR224" i="9"/>
  <c r="AT600" i="9" s="1"/>
  <c r="AS224" i="9"/>
  <c r="AU600" i="9" s="1"/>
  <c r="AT224" i="9"/>
  <c r="AV600" i="9" s="1"/>
  <c r="AU224" i="9"/>
  <c r="AW600" i="9" s="1"/>
  <c r="AV224" i="9"/>
  <c r="AX600" i="9" s="1"/>
  <c r="AW224" i="9"/>
  <c r="AY600" i="9" s="1"/>
  <c r="AX224" i="9"/>
  <c r="AZ600" i="9" s="1"/>
  <c r="AY224" i="9"/>
  <c r="BA600" i="9" s="1"/>
  <c r="AZ224" i="9"/>
  <c r="BB600" i="9" s="1"/>
  <c r="AC225" i="9"/>
  <c r="AE601" i="9" s="1"/>
  <c r="AD225" i="9"/>
  <c r="AF601" i="9" s="1"/>
  <c r="AE225" i="9"/>
  <c r="AG601" i="9" s="1"/>
  <c r="AF225" i="9"/>
  <c r="AH601" i="9" s="1"/>
  <c r="AG225" i="9"/>
  <c r="AI601" i="9" s="1"/>
  <c r="AH225" i="9"/>
  <c r="AJ601" i="9" s="1"/>
  <c r="AI225" i="9"/>
  <c r="AK601" i="9" s="1"/>
  <c r="AJ225" i="9"/>
  <c r="AL601" i="9" s="1"/>
  <c r="AK225" i="9"/>
  <c r="AM601" i="9" s="1"/>
  <c r="AL225" i="9"/>
  <c r="AN601" i="9" s="1"/>
  <c r="AM225" i="9"/>
  <c r="AO601" i="9" s="1"/>
  <c r="AN225" i="9"/>
  <c r="AP601" i="9" s="1"/>
  <c r="AO225" i="9"/>
  <c r="AQ601" i="9" s="1"/>
  <c r="AP225" i="9"/>
  <c r="AR601" i="9" s="1"/>
  <c r="AQ225" i="9"/>
  <c r="AS601" i="9" s="1"/>
  <c r="AR225" i="9"/>
  <c r="AT601" i="9" s="1"/>
  <c r="AS225" i="9"/>
  <c r="AU601" i="9" s="1"/>
  <c r="AT225" i="9"/>
  <c r="AV601" i="9" s="1"/>
  <c r="AU225" i="9"/>
  <c r="AW601" i="9" s="1"/>
  <c r="AV225" i="9"/>
  <c r="AX601" i="9" s="1"/>
  <c r="AW225" i="9"/>
  <c r="AY601" i="9" s="1"/>
  <c r="AX225" i="9"/>
  <c r="AZ601" i="9" s="1"/>
  <c r="AY225" i="9"/>
  <c r="BA601" i="9" s="1"/>
  <c r="AZ225" i="9"/>
  <c r="BB601" i="9" s="1"/>
  <c r="AC226" i="9"/>
  <c r="AE602" i="9" s="1"/>
  <c r="AD226" i="9"/>
  <c r="AF602" i="9" s="1"/>
  <c r="AE226" i="9"/>
  <c r="AG602" i="9" s="1"/>
  <c r="AF226" i="9"/>
  <c r="AH602" i="9" s="1"/>
  <c r="AG226" i="9"/>
  <c r="AI602" i="9" s="1"/>
  <c r="AH226" i="9"/>
  <c r="AJ602" i="9" s="1"/>
  <c r="AI226" i="9"/>
  <c r="AK602" i="9" s="1"/>
  <c r="AJ226" i="9"/>
  <c r="AL602" i="9" s="1"/>
  <c r="AK226" i="9"/>
  <c r="AM602" i="9" s="1"/>
  <c r="AL226" i="9"/>
  <c r="AN602" i="9" s="1"/>
  <c r="AM226" i="9"/>
  <c r="AO602" i="9" s="1"/>
  <c r="AN226" i="9"/>
  <c r="AP602" i="9" s="1"/>
  <c r="AO226" i="9"/>
  <c r="AQ602" i="9" s="1"/>
  <c r="AP226" i="9"/>
  <c r="AR602" i="9" s="1"/>
  <c r="AQ226" i="9"/>
  <c r="AS602" i="9" s="1"/>
  <c r="AR226" i="9"/>
  <c r="AT602" i="9" s="1"/>
  <c r="AS226" i="9"/>
  <c r="AU602" i="9" s="1"/>
  <c r="AT226" i="9"/>
  <c r="AV602" i="9" s="1"/>
  <c r="AU226" i="9"/>
  <c r="AW602" i="9" s="1"/>
  <c r="AV226" i="9"/>
  <c r="AX602" i="9" s="1"/>
  <c r="AW226" i="9"/>
  <c r="AY602" i="9" s="1"/>
  <c r="AX226" i="9"/>
  <c r="AZ602" i="9" s="1"/>
  <c r="AY226" i="9"/>
  <c r="BA602" i="9" s="1"/>
  <c r="AZ226" i="9"/>
  <c r="BB602" i="9" s="1"/>
  <c r="AC227" i="9"/>
  <c r="AE603" i="9" s="1"/>
  <c r="AD227" i="9"/>
  <c r="AF603" i="9" s="1"/>
  <c r="AE227" i="9"/>
  <c r="AG603" i="9" s="1"/>
  <c r="AF227" i="9"/>
  <c r="AH603" i="9" s="1"/>
  <c r="AG227" i="9"/>
  <c r="AI603" i="9" s="1"/>
  <c r="AH227" i="9"/>
  <c r="AJ603" i="9" s="1"/>
  <c r="AI227" i="9"/>
  <c r="AK603" i="9" s="1"/>
  <c r="AJ227" i="9"/>
  <c r="AL603" i="9" s="1"/>
  <c r="AK227" i="9"/>
  <c r="AM603" i="9" s="1"/>
  <c r="AL227" i="9"/>
  <c r="AN603" i="9" s="1"/>
  <c r="AM227" i="9"/>
  <c r="AO603" i="9" s="1"/>
  <c r="AN227" i="9"/>
  <c r="AP603" i="9" s="1"/>
  <c r="AO227" i="9"/>
  <c r="AQ603" i="9" s="1"/>
  <c r="AP227" i="9"/>
  <c r="AR603" i="9" s="1"/>
  <c r="AQ227" i="9"/>
  <c r="AS603" i="9" s="1"/>
  <c r="AR227" i="9"/>
  <c r="AT603" i="9" s="1"/>
  <c r="AS227" i="9"/>
  <c r="AU603" i="9" s="1"/>
  <c r="AT227" i="9"/>
  <c r="AV603" i="9" s="1"/>
  <c r="AU227" i="9"/>
  <c r="AW603" i="9" s="1"/>
  <c r="AV227" i="9"/>
  <c r="AX603" i="9" s="1"/>
  <c r="AW227" i="9"/>
  <c r="AY603" i="9" s="1"/>
  <c r="AX227" i="9"/>
  <c r="AZ603" i="9" s="1"/>
  <c r="AY227" i="9"/>
  <c r="BA603" i="9" s="1"/>
  <c r="AZ227" i="9"/>
  <c r="BB603" i="9" s="1"/>
  <c r="AC228" i="9"/>
  <c r="AE604" i="9" s="1"/>
  <c r="AD228" i="9"/>
  <c r="AF604" i="9" s="1"/>
  <c r="AE228" i="9"/>
  <c r="AG604" i="9" s="1"/>
  <c r="AF228" i="9"/>
  <c r="AH604" i="9" s="1"/>
  <c r="AG228" i="9"/>
  <c r="AI604" i="9" s="1"/>
  <c r="AH228" i="9"/>
  <c r="AJ604" i="9" s="1"/>
  <c r="AI228" i="9"/>
  <c r="AK604" i="9" s="1"/>
  <c r="AJ228" i="9"/>
  <c r="AL604" i="9" s="1"/>
  <c r="AK228" i="9"/>
  <c r="AM604" i="9" s="1"/>
  <c r="AL228" i="9"/>
  <c r="AN604" i="9" s="1"/>
  <c r="AM228" i="9"/>
  <c r="AO604" i="9" s="1"/>
  <c r="AN228" i="9"/>
  <c r="AP604" i="9" s="1"/>
  <c r="AO228" i="9"/>
  <c r="AQ604" i="9" s="1"/>
  <c r="AP228" i="9"/>
  <c r="AR604" i="9" s="1"/>
  <c r="AQ228" i="9"/>
  <c r="AS604" i="9" s="1"/>
  <c r="AR228" i="9"/>
  <c r="AT604" i="9" s="1"/>
  <c r="AS228" i="9"/>
  <c r="AU604" i="9" s="1"/>
  <c r="AT228" i="9"/>
  <c r="AV604" i="9" s="1"/>
  <c r="AU228" i="9"/>
  <c r="AW604" i="9" s="1"/>
  <c r="AV228" i="9"/>
  <c r="AX604" i="9" s="1"/>
  <c r="AW228" i="9"/>
  <c r="AY604" i="9" s="1"/>
  <c r="AX228" i="9"/>
  <c r="AZ604" i="9" s="1"/>
  <c r="AY228" i="9"/>
  <c r="BA604" i="9" s="1"/>
  <c r="AZ228" i="9"/>
  <c r="BB604" i="9" s="1"/>
  <c r="AC229" i="9"/>
  <c r="AE605" i="9" s="1"/>
  <c r="AD229" i="9"/>
  <c r="AF605" i="9" s="1"/>
  <c r="AE229" i="9"/>
  <c r="AG605" i="9" s="1"/>
  <c r="AF229" i="9"/>
  <c r="AH605" i="9" s="1"/>
  <c r="AG229" i="9"/>
  <c r="AI605" i="9" s="1"/>
  <c r="AH229" i="9"/>
  <c r="AJ605" i="9" s="1"/>
  <c r="AI229" i="9"/>
  <c r="AK605" i="9" s="1"/>
  <c r="AJ229" i="9"/>
  <c r="AL605" i="9" s="1"/>
  <c r="AK229" i="9"/>
  <c r="AM605" i="9" s="1"/>
  <c r="AL229" i="9"/>
  <c r="AN605" i="9" s="1"/>
  <c r="AM229" i="9"/>
  <c r="AO605" i="9" s="1"/>
  <c r="AN229" i="9"/>
  <c r="AP605" i="9" s="1"/>
  <c r="AO229" i="9"/>
  <c r="AQ605" i="9" s="1"/>
  <c r="AP229" i="9"/>
  <c r="AR605" i="9" s="1"/>
  <c r="AQ229" i="9"/>
  <c r="AS605" i="9" s="1"/>
  <c r="AR229" i="9"/>
  <c r="AT605" i="9" s="1"/>
  <c r="AS229" i="9"/>
  <c r="AU605" i="9" s="1"/>
  <c r="AT229" i="9"/>
  <c r="AV605" i="9" s="1"/>
  <c r="AU229" i="9"/>
  <c r="AW605" i="9" s="1"/>
  <c r="AV229" i="9"/>
  <c r="AX605" i="9" s="1"/>
  <c r="AW229" i="9"/>
  <c r="AY605" i="9" s="1"/>
  <c r="AX229" i="9"/>
  <c r="AZ605" i="9" s="1"/>
  <c r="AY229" i="9"/>
  <c r="BA605" i="9" s="1"/>
  <c r="AZ229" i="9"/>
  <c r="BB605" i="9" s="1"/>
  <c r="AC230" i="9"/>
  <c r="AE606" i="9" s="1"/>
  <c r="AD230" i="9"/>
  <c r="AF606" i="9" s="1"/>
  <c r="AE230" i="9"/>
  <c r="AG606" i="9" s="1"/>
  <c r="AF230" i="9"/>
  <c r="AH606" i="9" s="1"/>
  <c r="AG230" i="9"/>
  <c r="AI606" i="9" s="1"/>
  <c r="AH230" i="9"/>
  <c r="AJ606" i="9" s="1"/>
  <c r="AI230" i="9"/>
  <c r="AK606" i="9" s="1"/>
  <c r="AJ230" i="9"/>
  <c r="AL606" i="9" s="1"/>
  <c r="AK230" i="9"/>
  <c r="AM606" i="9" s="1"/>
  <c r="AL230" i="9"/>
  <c r="AN606" i="9" s="1"/>
  <c r="AM230" i="9"/>
  <c r="AO606" i="9" s="1"/>
  <c r="AN230" i="9"/>
  <c r="AP606" i="9" s="1"/>
  <c r="AO230" i="9"/>
  <c r="AQ606" i="9" s="1"/>
  <c r="AP230" i="9"/>
  <c r="AR606" i="9" s="1"/>
  <c r="AQ230" i="9"/>
  <c r="AS606" i="9" s="1"/>
  <c r="AR230" i="9"/>
  <c r="AT606" i="9" s="1"/>
  <c r="AS230" i="9"/>
  <c r="AU606" i="9" s="1"/>
  <c r="AT230" i="9"/>
  <c r="AV606" i="9" s="1"/>
  <c r="AU230" i="9"/>
  <c r="AW606" i="9" s="1"/>
  <c r="AV230" i="9"/>
  <c r="AX606" i="9" s="1"/>
  <c r="AW230" i="9"/>
  <c r="AY606" i="9" s="1"/>
  <c r="AX230" i="9"/>
  <c r="AZ606" i="9" s="1"/>
  <c r="AY230" i="9"/>
  <c r="BA606" i="9" s="1"/>
  <c r="AZ230" i="9"/>
  <c r="BB606" i="9" s="1"/>
  <c r="AC231" i="9"/>
  <c r="AE607" i="9" s="1"/>
  <c r="AD231" i="9"/>
  <c r="AF607" i="9" s="1"/>
  <c r="AE231" i="9"/>
  <c r="AG607" i="9" s="1"/>
  <c r="AF231" i="9"/>
  <c r="AH607" i="9" s="1"/>
  <c r="AG231" i="9"/>
  <c r="AI607" i="9" s="1"/>
  <c r="AH231" i="9"/>
  <c r="AJ607" i="9" s="1"/>
  <c r="AI231" i="9"/>
  <c r="AK607" i="9" s="1"/>
  <c r="AJ231" i="9"/>
  <c r="AL607" i="9" s="1"/>
  <c r="AK231" i="9"/>
  <c r="AM607" i="9" s="1"/>
  <c r="AL231" i="9"/>
  <c r="AN607" i="9" s="1"/>
  <c r="AM231" i="9"/>
  <c r="AO607" i="9" s="1"/>
  <c r="AN231" i="9"/>
  <c r="AP607" i="9" s="1"/>
  <c r="AO231" i="9"/>
  <c r="AQ607" i="9" s="1"/>
  <c r="AP231" i="9"/>
  <c r="AR607" i="9" s="1"/>
  <c r="AQ231" i="9"/>
  <c r="AS607" i="9" s="1"/>
  <c r="AR231" i="9"/>
  <c r="AT607" i="9" s="1"/>
  <c r="AS231" i="9"/>
  <c r="AU607" i="9" s="1"/>
  <c r="AT231" i="9"/>
  <c r="AV607" i="9" s="1"/>
  <c r="AU231" i="9"/>
  <c r="AW607" i="9" s="1"/>
  <c r="AV231" i="9"/>
  <c r="AX607" i="9" s="1"/>
  <c r="AW231" i="9"/>
  <c r="AY607" i="9" s="1"/>
  <c r="AX231" i="9"/>
  <c r="AZ607" i="9" s="1"/>
  <c r="AY231" i="9"/>
  <c r="BA607" i="9" s="1"/>
  <c r="AZ231" i="9"/>
  <c r="BB607" i="9" s="1"/>
  <c r="AC232" i="9"/>
  <c r="AE608" i="9" s="1"/>
  <c r="AD232" i="9"/>
  <c r="AF608" i="9" s="1"/>
  <c r="AE232" i="9"/>
  <c r="AG608" i="9" s="1"/>
  <c r="AF232" i="9"/>
  <c r="AH608" i="9" s="1"/>
  <c r="AG232" i="9"/>
  <c r="AI608" i="9" s="1"/>
  <c r="AH232" i="9"/>
  <c r="AJ608" i="9" s="1"/>
  <c r="AI232" i="9"/>
  <c r="AK608" i="9" s="1"/>
  <c r="AJ232" i="9"/>
  <c r="AL608" i="9" s="1"/>
  <c r="AK232" i="9"/>
  <c r="AM608" i="9" s="1"/>
  <c r="AL232" i="9"/>
  <c r="AN608" i="9" s="1"/>
  <c r="AM232" i="9"/>
  <c r="AO608" i="9" s="1"/>
  <c r="AN232" i="9"/>
  <c r="AP608" i="9" s="1"/>
  <c r="AO232" i="9"/>
  <c r="AQ608" i="9" s="1"/>
  <c r="AP232" i="9"/>
  <c r="AR608" i="9" s="1"/>
  <c r="AQ232" i="9"/>
  <c r="AS608" i="9" s="1"/>
  <c r="AR232" i="9"/>
  <c r="AT608" i="9" s="1"/>
  <c r="AS232" i="9"/>
  <c r="AU608" i="9" s="1"/>
  <c r="AT232" i="9"/>
  <c r="AV608" i="9" s="1"/>
  <c r="AU232" i="9"/>
  <c r="AW608" i="9" s="1"/>
  <c r="AV232" i="9"/>
  <c r="AX608" i="9" s="1"/>
  <c r="AW232" i="9"/>
  <c r="AY608" i="9" s="1"/>
  <c r="AX232" i="9"/>
  <c r="AZ608" i="9" s="1"/>
  <c r="AY232" i="9"/>
  <c r="BA608" i="9" s="1"/>
  <c r="AZ232" i="9"/>
  <c r="BB608" i="9" s="1"/>
  <c r="AC233" i="9"/>
  <c r="AE609" i="9" s="1"/>
  <c r="AD233" i="9"/>
  <c r="AF609" i="9" s="1"/>
  <c r="AE233" i="9"/>
  <c r="AG609" i="9" s="1"/>
  <c r="AF233" i="9"/>
  <c r="AH609" i="9" s="1"/>
  <c r="AG233" i="9"/>
  <c r="AI609" i="9" s="1"/>
  <c r="AH233" i="9"/>
  <c r="AJ609" i="9" s="1"/>
  <c r="AI233" i="9"/>
  <c r="AK609" i="9" s="1"/>
  <c r="AJ233" i="9"/>
  <c r="AL609" i="9" s="1"/>
  <c r="AK233" i="9"/>
  <c r="AM609" i="9" s="1"/>
  <c r="AL233" i="9"/>
  <c r="AN609" i="9" s="1"/>
  <c r="AM233" i="9"/>
  <c r="AO609" i="9" s="1"/>
  <c r="AN233" i="9"/>
  <c r="AP609" i="9" s="1"/>
  <c r="AO233" i="9"/>
  <c r="AQ609" i="9" s="1"/>
  <c r="AP233" i="9"/>
  <c r="AR609" i="9" s="1"/>
  <c r="AQ233" i="9"/>
  <c r="AS609" i="9" s="1"/>
  <c r="AR233" i="9"/>
  <c r="AT609" i="9" s="1"/>
  <c r="AS233" i="9"/>
  <c r="AU609" i="9" s="1"/>
  <c r="AT233" i="9"/>
  <c r="AV609" i="9" s="1"/>
  <c r="AU233" i="9"/>
  <c r="AW609" i="9" s="1"/>
  <c r="AV233" i="9"/>
  <c r="AX609" i="9" s="1"/>
  <c r="AW233" i="9"/>
  <c r="AY609" i="9" s="1"/>
  <c r="AX233" i="9"/>
  <c r="AZ609" i="9" s="1"/>
  <c r="AY233" i="9"/>
  <c r="BA609" i="9" s="1"/>
  <c r="AZ233" i="9"/>
  <c r="BB609" i="9" s="1"/>
  <c r="AC234" i="9"/>
  <c r="AE610" i="9" s="1"/>
  <c r="AD234" i="9"/>
  <c r="AF610" i="9" s="1"/>
  <c r="AE234" i="9"/>
  <c r="AG610" i="9" s="1"/>
  <c r="AF234" i="9"/>
  <c r="AH610" i="9" s="1"/>
  <c r="AG234" i="9"/>
  <c r="AI610" i="9" s="1"/>
  <c r="AH234" i="9"/>
  <c r="AJ610" i="9" s="1"/>
  <c r="AI234" i="9"/>
  <c r="AK610" i="9" s="1"/>
  <c r="AJ234" i="9"/>
  <c r="AL610" i="9" s="1"/>
  <c r="AK234" i="9"/>
  <c r="AM610" i="9" s="1"/>
  <c r="AL234" i="9"/>
  <c r="AN610" i="9" s="1"/>
  <c r="AM234" i="9"/>
  <c r="AO610" i="9" s="1"/>
  <c r="AN234" i="9"/>
  <c r="AP610" i="9" s="1"/>
  <c r="AO234" i="9"/>
  <c r="AQ610" i="9" s="1"/>
  <c r="AP234" i="9"/>
  <c r="AR610" i="9" s="1"/>
  <c r="AQ234" i="9"/>
  <c r="AS610" i="9" s="1"/>
  <c r="AR234" i="9"/>
  <c r="AT610" i="9" s="1"/>
  <c r="AS234" i="9"/>
  <c r="AU610" i="9" s="1"/>
  <c r="AT234" i="9"/>
  <c r="AV610" i="9" s="1"/>
  <c r="AU234" i="9"/>
  <c r="AW610" i="9" s="1"/>
  <c r="AV234" i="9"/>
  <c r="AX610" i="9" s="1"/>
  <c r="AW234" i="9"/>
  <c r="AY610" i="9" s="1"/>
  <c r="AX234" i="9"/>
  <c r="AZ610" i="9" s="1"/>
  <c r="AY234" i="9"/>
  <c r="BA610" i="9" s="1"/>
  <c r="AZ234" i="9"/>
  <c r="BB610" i="9" s="1"/>
  <c r="AC235" i="9"/>
  <c r="AE611" i="9" s="1"/>
  <c r="AD235" i="9"/>
  <c r="AF611" i="9" s="1"/>
  <c r="AE235" i="9"/>
  <c r="AG611" i="9" s="1"/>
  <c r="AF235" i="9"/>
  <c r="AH611" i="9" s="1"/>
  <c r="AG235" i="9"/>
  <c r="AI611" i="9" s="1"/>
  <c r="AH235" i="9"/>
  <c r="AJ611" i="9" s="1"/>
  <c r="AI235" i="9"/>
  <c r="AK611" i="9" s="1"/>
  <c r="AJ235" i="9"/>
  <c r="AL611" i="9" s="1"/>
  <c r="AK235" i="9"/>
  <c r="AM611" i="9" s="1"/>
  <c r="AL235" i="9"/>
  <c r="AN611" i="9" s="1"/>
  <c r="AM235" i="9"/>
  <c r="AO611" i="9" s="1"/>
  <c r="AN235" i="9"/>
  <c r="AP611" i="9" s="1"/>
  <c r="AO235" i="9"/>
  <c r="AQ611" i="9" s="1"/>
  <c r="AP235" i="9"/>
  <c r="AR611" i="9" s="1"/>
  <c r="AQ235" i="9"/>
  <c r="AS611" i="9" s="1"/>
  <c r="AR235" i="9"/>
  <c r="AT611" i="9" s="1"/>
  <c r="AS235" i="9"/>
  <c r="AU611" i="9" s="1"/>
  <c r="AT235" i="9"/>
  <c r="AV611" i="9" s="1"/>
  <c r="AU235" i="9"/>
  <c r="AW611" i="9" s="1"/>
  <c r="AV235" i="9"/>
  <c r="AX611" i="9" s="1"/>
  <c r="AW235" i="9"/>
  <c r="AY611" i="9" s="1"/>
  <c r="AX235" i="9"/>
  <c r="AZ611" i="9" s="1"/>
  <c r="AY235" i="9"/>
  <c r="BA611" i="9" s="1"/>
  <c r="AZ235" i="9"/>
  <c r="BB611" i="9" s="1"/>
  <c r="AC236" i="9"/>
  <c r="AE612" i="9" s="1"/>
  <c r="AD236" i="9"/>
  <c r="AF612" i="9" s="1"/>
  <c r="AE236" i="9"/>
  <c r="AG612" i="9" s="1"/>
  <c r="AF236" i="9"/>
  <c r="AH612" i="9" s="1"/>
  <c r="AG236" i="9"/>
  <c r="AI612" i="9" s="1"/>
  <c r="AH236" i="9"/>
  <c r="AJ612" i="9" s="1"/>
  <c r="AI236" i="9"/>
  <c r="AK612" i="9" s="1"/>
  <c r="AJ236" i="9"/>
  <c r="AL612" i="9" s="1"/>
  <c r="AK236" i="9"/>
  <c r="AM612" i="9" s="1"/>
  <c r="AL236" i="9"/>
  <c r="AN612" i="9" s="1"/>
  <c r="AM236" i="9"/>
  <c r="AO612" i="9" s="1"/>
  <c r="AN236" i="9"/>
  <c r="AP612" i="9" s="1"/>
  <c r="AO236" i="9"/>
  <c r="AQ612" i="9" s="1"/>
  <c r="AP236" i="9"/>
  <c r="AR612" i="9" s="1"/>
  <c r="AQ236" i="9"/>
  <c r="AS612" i="9" s="1"/>
  <c r="AR236" i="9"/>
  <c r="AT612" i="9" s="1"/>
  <c r="AS236" i="9"/>
  <c r="AU612" i="9" s="1"/>
  <c r="AT236" i="9"/>
  <c r="AV612" i="9" s="1"/>
  <c r="AU236" i="9"/>
  <c r="AW612" i="9" s="1"/>
  <c r="AV236" i="9"/>
  <c r="AX612" i="9" s="1"/>
  <c r="AW236" i="9"/>
  <c r="AY612" i="9" s="1"/>
  <c r="AX236" i="9"/>
  <c r="AZ612" i="9" s="1"/>
  <c r="AY236" i="9"/>
  <c r="BA612" i="9" s="1"/>
  <c r="AZ236" i="9"/>
  <c r="BB612" i="9" s="1"/>
  <c r="AC237" i="9"/>
  <c r="AE613" i="9" s="1"/>
  <c r="AD237" i="9"/>
  <c r="AF613" i="9" s="1"/>
  <c r="AE237" i="9"/>
  <c r="AG613" i="9" s="1"/>
  <c r="AF237" i="9"/>
  <c r="AH613" i="9" s="1"/>
  <c r="AG237" i="9"/>
  <c r="AI613" i="9" s="1"/>
  <c r="AH237" i="9"/>
  <c r="AJ613" i="9" s="1"/>
  <c r="AI237" i="9"/>
  <c r="AK613" i="9" s="1"/>
  <c r="AJ237" i="9"/>
  <c r="AL613" i="9" s="1"/>
  <c r="AK237" i="9"/>
  <c r="AM613" i="9" s="1"/>
  <c r="AL237" i="9"/>
  <c r="AN613" i="9" s="1"/>
  <c r="AM237" i="9"/>
  <c r="AO613" i="9" s="1"/>
  <c r="AN237" i="9"/>
  <c r="AP613" i="9" s="1"/>
  <c r="AO237" i="9"/>
  <c r="AQ613" i="9" s="1"/>
  <c r="AP237" i="9"/>
  <c r="AR613" i="9" s="1"/>
  <c r="AQ237" i="9"/>
  <c r="AS613" i="9" s="1"/>
  <c r="AR237" i="9"/>
  <c r="AT613" i="9" s="1"/>
  <c r="AS237" i="9"/>
  <c r="AU613" i="9" s="1"/>
  <c r="AT237" i="9"/>
  <c r="AV613" i="9" s="1"/>
  <c r="AU237" i="9"/>
  <c r="AW613" i="9" s="1"/>
  <c r="AV237" i="9"/>
  <c r="AX613" i="9" s="1"/>
  <c r="AW237" i="9"/>
  <c r="AY613" i="9" s="1"/>
  <c r="AX237" i="9"/>
  <c r="AZ613" i="9" s="1"/>
  <c r="AY237" i="9"/>
  <c r="BA613" i="9" s="1"/>
  <c r="AZ237" i="9"/>
  <c r="BB613" i="9" s="1"/>
  <c r="AC238" i="9"/>
  <c r="AE614" i="9" s="1"/>
  <c r="AD238" i="9"/>
  <c r="AF614" i="9" s="1"/>
  <c r="AE238" i="9"/>
  <c r="AG614" i="9" s="1"/>
  <c r="AF238" i="9"/>
  <c r="AH614" i="9" s="1"/>
  <c r="AG238" i="9"/>
  <c r="AI614" i="9" s="1"/>
  <c r="AH238" i="9"/>
  <c r="AJ614" i="9" s="1"/>
  <c r="AI238" i="9"/>
  <c r="AK614" i="9" s="1"/>
  <c r="AJ238" i="9"/>
  <c r="AL614" i="9" s="1"/>
  <c r="AK238" i="9"/>
  <c r="AM614" i="9" s="1"/>
  <c r="AL238" i="9"/>
  <c r="AN614" i="9" s="1"/>
  <c r="AM238" i="9"/>
  <c r="AO614" i="9" s="1"/>
  <c r="AN238" i="9"/>
  <c r="AP614" i="9" s="1"/>
  <c r="AO238" i="9"/>
  <c r="AQ614" i="9" s="1"/>
  <c r="AP238" i="9"/>
  <c r="AR614" i="9" s="1"/>
  <c r="AQ238" i="9"/>
  <c r="AS614" i="9" s="1"/>
  <c r="AR238" i="9"/>
  <c r="AT614" i="9" s="1"/>
  <c r="AS238" i="9"/>
  <c r="AU614" i="9" s="1"/>
  <c r="AT238" i="9"/>
  <c r="AV614" i="9" s="1"/>
  <c r="AU238" i="9"/>
  <c r="AW614" i="9" s="1"/>
  <c r="AV238" i="9"/>
  <c r="AX614" i="9" s="1"/>
  <c r="AW238" i="9"/>
  <c r="AY614" i="9" s="1"/>
  <c r="AX238" i="9"/>
  <c r="AZ614" i="9" s="1"/>
  <c r="AY238" i="9"/>
  <c r="BA614" i="9" s="1"/>
  <c r="AZ238" i="9"/>
  <c r="BB614" i="9" s="1"/>
  <c r="AC239" i="9"/>
  <c r="AE615" i="9" s="1"/>
  <c r="AD239" i="9"/>
  <c r="AF615" i="9" s="1"/>
  <c r="AE239" i="9"/>
  <c r="AG615" i="9" s="1"/>
  <c r="AF239" i="9"/>
  <c r="AH615" i="9" s="1"/>
  <c r="AG239" i="9"/>
  <c r="AI615" i="9" s="1"/>
  <c r="AH239" i="9"/>
  <c r="AJ615" i="9" s="1"/>
  <c r="AI239" i="9"/>
  <c r="AK615" i="9" s="1"/>
  <c r="AJ239" i="9"/>
  <c r="AL615" i="9" s="1"/>
  <c r="AK239" i="9"/>
  <c r="AM615" i="9" s="1"/>
  <c r="AL239" i="9"/>
  <c r="AN615" i="9" s="1"/>
  <c r="AM239" i="9"/>
  <c r="AO615" i="9" s="1"/>
  <c r="AN239" i="9"/>
  <c r="AP615" i="9" s="1"/>
  <c r="AO239" i="9"/>
  <c r="AQ615" i="9" s="1"/>
  <c r="AP239" i="9"/>
  <c r="AR615" i="9" s="1"/>
  <c r="AQ239" i="9"/>
  <c r="AS615" i="9" s="1"/>
  <c r="AR239" i="9"/>
  <c r="AT615" i="9" s="1"/>
  <c r="AS239" i="9"/>
  <c r="AU615" i="9" s="1"/>
  <c r="AT239" i="9"/>
  <c r="AV615" i="9" s="1"/>
  <c r="AU239" i="9"/>
  <c r="AW615" i="9" s="1"/>
  <c r="AV239" i="9"/>
  <c r="AX615" i="9" s="1"/>
  <c r="AW239" i="9"/>
  <c r="AY615" i="9" s="1"/>
  <c r="AX239" i="9"/>
  <c r="AZ615" i="9" s="1"/>
  <c r="AY239" i="9"/>
  <c r="BA615" i="9" s="1"/>
  <c r="AZ239" i="9"/>
  <c r="BB615" i="9" s="1"/>
  <c r="AC240" i="9"/>
  <c r="AE616" i="9" s="1"/>
  <c r="AD240" i="9"/>
  <c r="AF616" i="9" s="1"/>
  <c r="AE240" i="9"/>
  <c r="AG616" i="9" s="1"/>
  <c r="AF240" i="9"/>
  <c r="AH616" i="9" s="1"/>
  <c r="AG240" i="9"/>
  <c r="AI616" i="9" s="1"/>
  <c r="AH240" i="9"/>
  <c r="AJ616" i="9" s="1"/>
  <c r="AI240" i="9"/>
  <c r="AK616" i="9" s="1"/>
  <c r="AJ240" i="9"/>
  <c r="AL616" i="9" s="1"/>
  <c r="AK240" i="9"/>
  <c r="AM616" i="9" s="1"/>
  <c r="AL240" i="9"/>
  <c r="AN616" i="9" s="1"/>
  <c r="AM240" i="9"/>
  <c r="AO616" i="9" s="1"/>
  <c r="AN240" i="9"/>
  <c r="AP616" i="9" s="1"/>
  <c r="AO240" i="9"/>
  <c r="AQ616" i="9" s="1"/>
  <c r="AP240" i="9"/>
  <c r="AR616" i="9" s="1"/>
  <c r="AQ240" i="9"/>
  <c r="AS616" i="9" s="1"/>
  <c r="AR240" i="9"/>
  <c r="AT616" i="9" s="1"/>
  <c r="AS240" i="9"/>
  <c r="AU616" i="9" s="1"/>
  <c r="AT240" i="9"/>
  <c r="AV616" i="9" s="1"/>
  <c r="AU240" i="9"/>
  <c r="AW616" i="9" s="1"/>
  <c r="AV240" i="9"/>
  <c r="AX616" i="9" s="1"/>
  <c r="AW240" i="9"/>
  <c r="AY616" i="9" s="1"/>
  <c r="AX240" i="9"/>
  <c r="AZ616" i="9" s="1"/>
  <c r="AY240" i="9"/>
  <c r="BA616" i="9" s="1"/>
  <c r="AZ240" i="9"/>
  <c r="BB616" i="9" s="1"/>
  <c r="AC241" i="9"/>
  <c r="AE617" i="9" s="1"/>
  <c r="AD241" i="9"/>
  <c r="AF617" i="9" s="1"/>
  <c r="AE241" i="9"/>
  <c r="AG617" i="9" s="1"/>
  <c r="AF241" i="9"/>
  <c r="AH617" i="9" s="1"/>
  <c r="AG241" i="9"/>
  <c r="AI617" i="9" s="1"/>
  <c r="AH241" i="9"/>
  <c r="AJ617" i="9" s="1"/>
  <c r="AI241" i="9"/>
  <c r="AK617" i="9" s="1"/>
  <c r="AJ241" i="9"/>
  <c r="AL617" i="9" s="1"/>
  <c r="AK241" i="9"/>
  <c r="AM617" i="9" s="1"/>
  <c r="AL241" i="9"/>
  <c r="AN617" i="9" s="1"/>
  <c r="AM241" i="9"/>
  <c r="AO617" i="9" s="1"/>
  <c r="AN241" i="9"/>
  <c r="AP617" i="9" s="1"/>
  <c r="AO241" i="9"/>
  <c r="AQ617" i="9" s="1"/>
  <c r="AP241" i="9"/>
  <c r="AR617" i="9" s="1"/>
  <c r="AQ241" i="9"/>
  <c r="AS617" i="9" s="1"/>
  <c r="AR241" i="9"/>
  <c r="AT617" i="9" s="1"/>
  <c r="AS241" i="9"/>
  <c r="AU617" i="9" s="1"/>
  <c r="AT241" i="9"/>
  <c r="AV617" i="9" s="1"/>
  <c r="AU241" i="9"/>
  <c r="AW617" i="9" s="1"/>
  <c r="AV241" i="9"/>
  <c r="AX617" i="9" s="1"/>
  <c r="AW241" i="9"/>
  <c r="AY617" i="9" s="1"/>
  <c r="AX241" i="9"/>
  <c r="AZ617" i="9" s="1"/>
  <c r="AY241" i="9"/>
  <c r="BA617" i="9" s="1"/>
  <c r="AZ241" i="9"/>
  <c r="BB617" i="9" s="1"/>
  <c r="AC242" i="9"/>
  <c r="AE618" i="9" s="1"/>
  <c r="AD242" i="9"/>
  <c r="AF618" i="9" s="1"/>
  <c r="AE242" i="9"/>
  <c r="AG618" i="9" s="1"/>
  <c r="AF242" i="9"/>
  <c r="AH618" i="9" s="1"/>
  <c r="AG242" i="9"/>
  <c r="AI618" i="9" s="1"/>
  <c r="AH242" i="9"/>
  <c r="AJ618" i="9" s="1"/>
  <c r="AI242" i="9"/>
  <c r="AK618" i="9" s="1"/>
  <c r="AJ242" i="9"/>
  <c r="AL618" i="9" s="1"/>
  <c r="AK242" i="9"/>
  <c r="AM618" i="9" s="1"/>
  <c r="AL242" i="9"/>
  <c r="AN618" i="9" s="1"/>
  <c r="AM242" i="9"/>
  <c r="AO618" i="9" s="1"/>
  <c r="AN242" i="9"/>
  <c r="AP618" i="9" s="1"/>
  <c r="AO242" i="9"/>
  <c r="AQ618" i="9" s="1"/>
  <c r="AP242" i="9"/>
  <c r="AR618" i="9" s="1"/>
  <c r="AQ242" i="9"/>
  <c r="AS618" i="9" s="1"/>
  <c r="AR242" i="9"/>
  <c r="AT618" i="9" s="1"/>
  <c r="AS242" i="9"/>
  <c r="AU618" i="9" s="1"/>
  <c r="AT242" i="9"/>
  <c r="AV618" i="9" s="1"/>
  <c r="AU242" i="9"/>
  <c r="AW618" i="9" s="1"/>
  <c r="AV242" i="9"/>
  <c r="AX618" i="9" s="1"/>
  <c r="AW242" i="9"/>
  <c r="AY618" i="9" s="1"/>
  <c r="AX242" i="9"/>
  <c r="AZ618" i="9" s="1"/>
  <c r="AY242" i="9"/>
  <c r="BA618" i="9" s="1"/>
  <c r="AZ242" i="9"/>
  <c r="BB618" i="9" s="1"/>
  <c r="AC243" i="9"/>
  <c r="AE619" i="9" s="1"/>
  <c r="AD243" i="9"/>
  <c r="AF619" i="9" s="1"/>
  <c r="AE243" i="9"/>
  <c r="AG619" i="9" s="1"/>
  <c r="AF243" i="9"/>
  <c r="AH619" i="9" s="1"/>
  <c r="AG243" i="9"/>
  <c r="AI619" i="9" s="1"/>
  <c r="AH243" i="9"/>
  <c r="AJ619" i="9" s="1"/>
  <c r="AI243" i="9"/>
  <c r="AK619" i="9" s="1"/>
  <c r="AJ243" i="9"/>
  <c r="AL619" i="9" s="1"/>
  <c r="AK243" i="9"/>
  <c r="AM619" i="9" s="1"/>
  <c r="AL243" i="9"/>
  <c r="AN619" i="9" s="1"/>
  <c r="AM243" i="9"/>
  <c r="AO619" i="9" s="1"/>
  <c r="AN243" i="9"/>
  <c r="AP619" i="9" s="1"/>
  <c r="AO243" i="9"/>
  <c r="AQ619" i="9" s="1"/>
  <c r="AP243" i="9"/>
  <c r="AR619" i="9" s="1"/>
  <c r="AQ243" i="9"/>
  <c r="AS619" i="9" s="1"/>
  <c r="AR243" i="9"/>
  <c r="AT619" i="9" s="1"/>
  <c r="AS243" i="9"/>
  <c r="AU619" i="9" s="1"/>
  <c r="AT243" i="9"/>
  <c r="AV619" i="9" s="1"/>
  <c r="AU243" i="9"/>
  <c r="AW619" i="9" s="1"/>
  <c r="AV243" i="9"/>
  <c r="AX619" i="9" s="1"/>
  <c r="AW243" i="9"/>
  <c r="AY619" i="9" s="1"/>
  <c r="AX243" i="9"/>
  <c r="AZ619" i="9" s="1"/>
  <c r="AY243" i="9"/>
  <c r="BA619" i="9" s="1"/>
  <c r="AZ243" i="9"/>
  <c r="BB619" i="9" s="1"/>
  <c r="AC244" i="9"/>
  <c r="AE620" i="9" s="1"/>
  <c r="AD244" i="9"/>
  <c r="AF620" i="9" s="1"/>
  <c r="AE244" i="9"/>
  <c r="AG620" i="9" s="1"/>
  <c r="AF244" i="9"/>
  <c r="AH620" i="9" s="1"/>
  <c r="AG244" i="9"/>
  <c r="AI620" i="9" s="1"/>
  <c r="AH244" i="9"/>
  <c r="AJ620" i="9" s="1"/>
  <c r="AI244" i="9"/>
  <c r="AK620" i="9" s="1"/>
  <c r="AJ244" i="9"/>
  <c r="AL620" i="9" s="1"/>
  <c r="AK244" i="9"/>
  <c r="AM620" i="9" s="1"/>
  <c r="AL244" i="9"/>
  <c r="AN620" i="9" s="1"/>
  <c r="AM244" i="9"/>
  <c r="AO620" i="9" s="1"/>
  <c r="AN244" i="9"/>
  <c r="AP620" i="9" s="1"/>
  <c r="AO244" i="9"/>
  <c r="AQ620" i="9" s="1"/>
  <c r="AP244" i="9"/>
  <c r="AR620" i="9" s="1"/>
  <c r="AQ244" i="9"/>
  <c r="AS620" i="9" s="1"/>
  <c r="AR244" i="9"/>
  <c r="AT620" i="9" s="1"/>
  <c r="AS244" i="9"/>
  <c r="AU620" i="9" s="1"/>
  <c r="AT244" i="9"/>
  <c r="AV620" i="9" s="1"/>
  <c r="AU244" i="9"/>
  <c r="AW620" i="9" s="1"/>
  <c r="AV244" i="9"/>
  <c r="AX620" i="9" s="1"/>
  <c r="AW244" i="9"/>
  <c r="AY620" i="9" s="1"/>
  <c r="AX244" i="9"/>
  <c r="AZ620" i="9" s="1"/>
  <c r="AY244" i="9"/>
  <c r="BA620" i="9" s="1"/>
  <c r="AZ244" i="9"/>
  <c r="BB620" i="9" s="1"/>
  <c r="AC245" i="9"/>
  <c r="AE621" i="9" s="1"/>
  <c r="AD245" i="9"/>
  <c r="AF621" i="9" s="1"/>
  <c r="AE245" i="9"/>
  <c r="AG621" i="9" s="1"/>
  <c r="AF245" i="9"/>
  <c r="AH621" i="9" s="1"/>
  <c r="AG245" i="9"/>
  <c r="AI621" i="9" s="1"/>
  <c r="AH245" i="9"/>
  <c r="AJ621" i="9" s="1"/>
  <c r="AI245" i="9"/>
  <c r="AK621" i="9" s="1"/>
  <c r="AJ245" i="9"/>
  <c r="AL621" i="9" s="1"/>
  <c r="AK245" i="9"/>
  <c r="AM621" i="9" s="1"/>
  <c r="AL245" i="9"/>
  <c r="AN621" i="9" s="1"/>
  <c r="AM245" i="9"/>
  <c r="AO621" i="9" s="1"/>
  <c r="AN245" i="9"/>
  <c r="AP621" i="9" s="1"/>
  <c r="AO245" i="9"/>
  <c r="AQ621" i="9" s="1"/>
  <c r="AP245" i="9"/>
  <c r="AR621" i="9" s="1"/>
  <c r="AQ245" i="9"/>
  <c r="AS621" i="9" s="1"/>
  <c r="AR245" i="9"/>
  <c r="AT621" i="9" s="1"/>
  <c r="AS245" i="9"/>
  <c r="AU621" i="9" s="1"/>
  <c r="AT245" i="9"/>
  <c r="AV621" i="9" s="1"/>
  <c r="AU245" i="9"/>
  <c r="AW621" i="9" s="1"/>
  <c r="AV245" i="9"/>
  <c r="AX621" i="9" s="1"/>
  <c r="AW245" i="9"/>
  <c r="AY621" i="9" s="1"/>
  <c r="AX245" i="9"/>
  <c r="AZ621" i="9" s="1"/>
  <c r="AY245" i="9"/>
  <c r="BA621" i="9" s="1"/>
  <c r="AZ245" i="9"/>
  <c r="BB621" i="9" s="1"/>
  <c r="AC246" i="9"/>
  <c r="AE622" i="9" s="1"/>
  <c r="AD246" i="9"/>
  <c r="AF622" i="9" s="1"/>
  <c r="AE246" i="9"/>
  <c r="AG622" i="9" s="1"/>
  <c r="AF246" i="9"/>
  <c r="AH622" i="9" s="1"/>
  <c r="AG246" i="9"/>
  <c r="AI622" i="9" s="1"/>
  <c r="AH246" i="9"/>
  <c r="AJ622" i="9" s="1"/>
  <c r="AI246" i="9"/>
  <c r="AK622" i="9" s="1"/>
  <c r="AJ246" i="9"/>
  <c r="AL622" i="9" s="1"/>
  <c r="AK246" i="9"/>
  <c r="AM622" i="9" s="1"/>
  <c r="AL246" i="9"/>
  <c r="AN622" i="9" s="1"/>
  <c r="AM246" i="9"/>
  <c r="AO622" i="9" s="1"/>
  <c r="AN246" i="9"/>
  <c r="AP622" i="9" s="1"/>
  <c r="AO246" i="9"/>
  <c r="AQ622" i="9" s="1"/>
  <c r="AP246" i="9"/>
  <c r="AR622" i="9" s="1"/>
  <c r="AQ246" i="9"/>
  <c r="AS622" i="9" s="1"/>
  <c r="AR246" i="9"/>
  <c r="AT622" i="9" s="1"/>
  <c r="AS246" i="9"/>
  <c r="AU622" i="9" s="1"/>
  <c r="AT246" i="9"/>
  <c r="AV622" i="9" s="1"/>
  <c r="AU246" i="9"/>
  <c r="AW622" i="9" s="1"/>
  <c r="AV246" i="9"/>
  <c r="AX622" i="9" s="1"/>
  <c r="AW246" i="9"/>
  <c r="AY622" i="9" s="1"/>
  <c r="AX246" i="9"/>
  <c r="AZ622" i="9" s="1"/>
  <c r="AY246" i="9"/>
  <c r="BA622" i="9" s="1"/>
  <c r="AZ246" i="9"/>
  <c r="BB622" i="9" s="1"/>
  <c r="AC247" i="9"/>
  <c r="AE623" i="9" s="1"/>
  <c r="AD247" i="9"/>
  <c r="AF623" i="9" s="1"/>
  <c r="AE247" i="9"/>
  <c r="AG623" i="9" s="1"/>
  <c r="AF247" i="9"/>
  <c r="AH623" i="9" s="1"/>
  <c r="AG247" i="9"/>
  <c r="AI623" i="9" s="1"/>
  <c r="AH247" i="9"/>
  <c r="AJ623" i="9" s="1"/>
  <c r="AI247" i="9"/>
  <c r="AK623" i="9" s="1"/>
  <c r="AJ247" i="9"/>
  <c r="AL623" i="9" s="1"/>
  <c r="AK247" i="9"/>
  <c r="AM623" i="9" s="1"/>
  <c r="AL247" i="9"/>
  <c r="AN623" i="9" s="1"/>
  <c r="AM247" i="9"/>
  <c r="AO623" i="9" s="1"/>
  <c r="AN247" i="9"/>
  <c r="AP623" i="9" s="1"/>
  <c r="AO247" i="9"/>
  <c r="AQ623" i="9" s="1"/>
  <c r="AP247" i="9"/>
  <c r="AR623" i="9" s="1"/>
  <c r="AQ247" i="9"/>
  <c r="AS623" i="9" s="1"/>
  <c r="AR247" i="9"/>
  <c r="AT623" i="9" s="1"/>
  <c r="AS247" i="9"/>
  <c r="AU623" i="9" s="1"/>
  <c r="AT247" i="9"/>
  <c r="AV623" i="9" s="1"/>
  <c r="AU247" i="9"/>
  <c r="AW623" i="9" s="1"/>
  <c r="AV247" i="9"/>
  <c r="AX623" i="9" s="1"/>
  <c r="AW247" i="9"/>
  <c r="AY623" i="9" s="1"/>
  <c r="AX247" i="9"/>
  <c r="AZ623" i="9" s="1"/>
  <c r="AY247" i="9"/>
  <c r="BA623" i="9" s="1"/>
  <c r="AZ247" i="9"/>
  <c r="BB623" i="9" s="1"/>
  <c r="AC248" i="9"/>
  <c r="AE624" i="9" s="1"/>
  <c r="AD248" i="9"/>
  <c r="AF624" i="9" s="1"/>
  <c r="AE248" i="9"/>
  <c r="AG624" i="9" s="1"/>
  <c r="AF248" i="9"/>
  <c r="AH624" i="9" s="1"/>
  <c r="AG248" i="9"/>
  <c r="AI624" i="9" s="1"/>
  <c r="AH248" i="9"/>
  <c r="AJ624" i="9" s="1"/>
  <c r="AI248" i="9"/>
  <c r="AK624" i="9" s="1"/>
  <c r="AJ248" i="9"/>
  <c r="AL624" i="9" s="1"/>
  <c r="AK248" i="9"/>
  <c r="AM624" i="9" s="1"/>
  <c r="AL248" i="9"/>
  <c r="AN624" i="9" s="1"/>
  <c r="AM248" i="9"/>
  <c r="AO624" i="9" s="1"/>
  <c r="AN248" i="9"/>
  <c r="AP624" i="9" s="1"/>
  <c r="AO248" i="9"/>
  <c r="AQ624" i="9" s="1"/>
  <c r="AP248" i="9"/>
  <c r="AR624" i="9" s="1"/>
  <c r="AQ248" i="9"/>
  <c r="AS624" i="9" s="1"/>
  <c r="AR248" i="9"/>
  <c r="AT624" i="9" s="1"/>
  <c r="AS248" i="9"/>
  <c r="AU624" i="9" s="1"/>
  <c r="AT248" i="9"/>
  <c r="AV624" i="9" s="1"/>
  <c r="AU248" i="9"/>
  <c r="AW624" i="9" s="1"/>
  <c r="AV248" i="9"/>
  <c r="AX624" i="9" s="1"/>
  <c r="AW248" i="9"/>
  <c r="AY624" i="9" s="1"/>
  <c r="AX248" i="9"/>
  <c r="AZ624" i="9" s="1"/>
  <c r="AY248" i="9"/>
  <c r="BA624" i="9" s="1"/>
  <c r="AZ248" i="9"/>
  <c r="BB624" i="9" s="1"/>
  <c r="AC249" i="9"/>
  <c r="AE625" i="9" s="1"/>
  <c r="AD249" i="9"/>
  <c r="AF625" i="9" s="1"/>
  <c r="AE249" i="9"/>
  <c r="AG625" i="9" s="1"/>
  <c r="AF249" i="9"/>
  <c r="AH625" i="9" s="1"/>
  <c r="AG249" i="9"/>
  <c r="AI625" i="9" s="1"/>
  <c r="AH249" i="9"/>
  <c r="AJ625" i="9" s="1"/>
  <c r="AI249" i="9"/>
  <c r="AK625" i="9" s="1"/>
  <c r="AJ249" i="9"/>
  <c r="AL625" i="9" s="1"/>
  <c r="AK249" i="9"/>
  <c r="AM625" i="9" s="1"/>
  <c r="AL249" i="9"/>
  <c r="AN625" i="9" s="1"/>
  <c r="AM249" i="9"/>
  <c r="AO625" i="9" s="1"/>
  <c r="AN249" i="9"/>
  <c r="AP625" i="9" s="1"/>
  <c r="AO249" i="9"/>
  <c r="AQ625" i="9" s="1"/>
  <c r="AP249" i="9"/>
  <c r="AR625" i="9" s="1"/>
  <c r="AQ249" i="9"/>
  <c r="AS625" i="9" s="1"/>
  <c r="AR249" i="9"/>
  <c r="AT625" i="9" s="1"/>
  <c r="AS249" i="9"/>
  <c r="AU625" i="9" s="1"/>
  <c r="AT249" i="9"/>
  <c r="AV625" i="9" s="1"/>
  <c r="AU249" i="9"/>
  <c r="AW625" i="9" s="1"/>
  <c r="AV249" i="9"/>
  <c r="AX625" i="9" s="1"/>
  <c r="AW249" i="9"/>
  <c r="AY625" i="9" s="1"/>
  <c r="AX249" i="9"/>
  <c r="AZ625" i="9" s="1"/>
  <c r="AY249" i="9"/>
  <c r="BA625" i="9" s="1"/>
  <c r="AZ249" i="9"/>
  <c r="BB625" i="9" s="1"/>
  <c r="AC250" i="9"/>
  <c r="AE626" i="9" s="1"/>
  <c r="AD250" i="9"/>
  <c r="AF626" i="9" s="1"/>
  <c r="AE250" i="9"/>
  <c r="AG626" i="9" s="1"/>
  <c r="AF250" i="9"/>
  <c r="AH626" i="9" s="1"/>
  <c r="AG250" i="9"/>
  <c r="AI626" i="9" s="1"/>
  <c r="AH250" i="9"/>
  <c r="AJ626" i="9" s="1"/>
  <c r="AI250" i="9"/>
  <c r="AK626" i="9" s="1"/>
  <c r="AJ250" i="9"/>
  <c r="AL626" i="9" s="1"/>
  <c r="AK250" i="9"/>
  <c r="AM626" i="9" s="1"/>
  <c r="AL250" i="9"/>
  <c r="AN626" i="9" s="1"/>
  <c r="AM250" i="9"/>
  <c r="AO626" i="9" s="1"/>
  <c r="AN250" i="9"/>
  <c r="AP626" i="9" s="1"/>
  <c r="AO250" i="9"/>
  <c r="AQ626" i="9" s="1"/>
  <c r="AP250" i="9"/>
  <c r="AR626" i="9" s="1"/>
  <c r="AQ250" i="9"/>
  <c r="AS626" i="9" s="1"/>
  <c r="AR250" i="9"/>
  <c r="AT626" i="9" s="1"/>
  <c r="AS250" i="9"/>
  <c r="AU626" i="9" s="1"/>
  <c r="AT250" i="9"/>
  <c r="AV626" i="9" s="1"/>
  <c r="AU250" i="9"/>
  <c r="AW626" i="9" s="1"/>
  <c r="AV250" i="9"/>
  <c r="AX626" i="9" s="1"/>
  <c r="AW250" i="9"/>
  <c r="AY626" i="9" s="1"/>
  <c r="AX250" i="9"/>
  <c r="AZ626" i="9" s="1"/>
  <c r="AY250" i="9"/>
  <c r="BA626" i="9" s="1"/>
  <c r="AZ250" i="9"/>
  <c r="BB626" i="9" s="1"/>
  <c r="AC251" i="9"/>
  <c r="AE627" i="9" s="1"/>
  <c r="AD251" i="9"/>
  <c r="AF627" i="9" s="1"/>
  <c r="AE251" i="9"/>
  <c r="AG627" i="9" s="1"/>
  <c r="AF251" i="9"/>
  <c r="AH627" i="9" s="1"/>
  <c r="AG251" i="9"/>
  <c r="AI627" i="9" s="1"/>
  <c r="AH251" i="9"/>
  <c r="AJ627" i="9" s="1"/>
  <c r="AI251" i="9"/>
  <c r="AK627" i="9" s="1"/>
  <c r="AJ251" i="9"/>
  <c r="AL627" i="9" s="1"/>
  <c r="AK251" i="9"/>
  <c r="AM627" i="9" s="1"/>
  <c r="AL251" i="9"/>
  <c r="AN627" i="9" s="1"/>
  <c r="AM251" i="9"/>
  <c r="AO627" i="9" s="1"/>
  <c r="AN251" i="9"/>
  <c r="AP627" i="9" s="1"/>
  <c r="AO251" i="9"/>
  <c r="AQ627" i="9" s="1"/>
  <c r="AP251" i="9"/>
  <c r="AR627" i="9" s="1"/>
  <c r="AQ251" i="9"/>
  <c r="AS627" i="9" s="1"/>
  <c r="AR251" i="9"/>
  <c r="AT627" i="9" s="1"/>
  <c r="AS251" i="9"/>
  <c r="AU627" i="9" s="1"/>
  <c r="AT251" i="9"/>
  <c r="AV627" i="9" s="1"/>
  <c r="AU251" i="9"/>
  <c r="AW627" i="9" s="1"/>
  <c r="AV251" i="9"/>
  <c r="AX627" i="9" s="1"/>
  <c r="AW251" i="9"/>
  <c r="AY627" i="9" s="1"/>
  <c r="AX251" i="9"/>
  <c r="AZ627" i="9" s="1"/>
  <c r="AY251" i="9"/>
  <c r="BA627" i="9" s="1"/>
  <c r="AZ251" i="9"/>
  <c r="BB627" i="9" s="1"/>
  <c r="AD221" i="9"/>
  <c r="AF597" i="9" s="1"/>
  <c r="AE221" i="9"/>
  <c r="AG597" i="9" s="1"/>
  <c r="AF221" i="9"/>
  <c r="AH597" i="9" s="1"/>
  <c r="AG221" i="9"/>
  <c r="AI597" i="9" s="1"/>
  <c r="AH221" i="9"/>
  <c r="AJ597" i="9" s="1"/>
  <c r="AI221" i="9"/>
  <c r="AK597" i="9" s="1"/>
  <c r="AJ221" i="9"/>
  <c r="AL597" i="9" s="1"/>
  <c r="AK221" i="9"/>
  <c r="AM597" i="9" s="1"/>
  <c r="AL221" i="9"/>
  <c r="AN597" i="9" s="1"/>
  <c r="AM221" i="9"/>
  <c r="AO597" i="9" s="1"/>
  <c r="AN221" i="9"/>
  <c r="AP597" i="9" s="1"/>
  <c r="AO221" i="9"/>
  <c r="AQ597" i="9" s="1"/>
  <c r="AP221" i="9"/>
  <c r="AR597" i="9" s="1"/>
  <c r="AQ221" i="9"/>
  <c r="AS597" i="9" s="1"/>
  <c r="AR221" i="9"/>
  <c r="AT597" i="9" s="1"/>
  <c r="AS221" i="9"/>
  <c r="AU597" i="9" s="1"/>
  <c r="AT221" i="9"/>
  <c r="AV597" i="9" s="1"/>
  <c r="AU221" i="9"/>
  <c r="AW597" i="9" s="1"/>
  <c r="AV221" i="9"/>
  <c r="AX597" i="9" s="1"/>
  <c r="AW221" i="9"/>
  <c r="AY597" i="9" s="1"/>
  <c r="AX221" i="9"/>
  <c r="AZ597" i="9" s="1"/>
  <c r="AY221" i="9"/>
  <c r="BA597" i="9" s="1"/>
  <c r="AZ221" i="9"/>
  <c r="BB597" i="9" s="1"/>
  <c r="AC221" i="9"/>
  <c r="AE597" i="9" s="1"/>
  <c r="AC161" i="9"/>
  <c r="AE537" i="9" s="1"/>
  <c r="AD161" i="9"/>
  <c r="AF537" i="9" s="1"/>
  <c r="AE161" i="9"/>
  <c r="AG537" i="9" s="1"/>
  <c r="AF161" i="9"/>
  <c r="AH537" i="9" s="1"/>
  <c r="AG161" i="9"/>
  <c r="AI537" i="9" s="1"/>
  <c r="AH161" i="9"/>
  <c r="AJ537" i="9" s="1"/>
  <c r="AI161" i="9"/>
  <c r="AK537" i="9" s="1"/>
  <c r="AJ161" i="9"/>
  <c r="AL537" i="9" s="1"/>
  <c r="AK161" i="9"/>
  <c r="AM537" i="9" s="1"/>
  <c r="AL161" i="9"/>
  <c r="AN537" i="9" s="1"/>
  <c r="AM161" i="9"/>
  <c r="AO537" i="9" s="1"/>
  <c r="AN161" i="9"/>
  <c r="AP537" i="9" s="1"/>
  <c r="AO161" i="9"/>
  <c r="AQ537" i="9" s="1"/>
  <c r="AP161" i="9"/>
  <c r="AR537" i="9" s="1"/>
  <c r="AQ161" i="9"/>
  <c r="AS537" i="9" s="1"/>
  <c r="AR161" i="9"/>
  <c r="AT537" i="9" s="1"/>
  <c r="AS161" i="9"/>
  <c r="AU537" i="9" s="1"/>
  <c r="AT161" i="9"/>
  <c r="AV537" i="9" s="1"/>
  <c r="AU161" i="9"/>
  <c r="AW537" i="9" s="1"/>
  <c r="AV161" i="9"/>
  <c r="AX537" i="9" s="1"/>
  <c r="AW161" i="9"/>
  <c r="AY537" i="9" s="1"/>
  <c r="AX161" i="9"/>
  <c r="AZ537" i="9" s="1"/>
  <c r="AY161" i="9"/>
  <c r="BA537" i="9" s="1"/>
  <c r="AZ161" i="9"/>
  <c r="BB537" i="9" s="1"/>
  <c r="AC162" i="9"/>
  <c r="AE538" i="9" s="1"/>
  <c r="AD162" i="9"/>
  <c r="AF538" i="9" s="1"/>
  <c r="AE162" i="9"/>
  <c r="AG538" i="9" s="1"/>
  <c r="AF162" i="9"/>
  <c r="AH538" i="9" s="1"/>
  <c r="AG162" i="9"/>
  <c r="AI538" i="9" s="1"/>
  <c r="AH162" i="9"/>
  <c r="AJ538" i="9" s="1"/>
  <c r="AI162" i="9"/>
  <c r="AK538" i="9" s="1"/>
  <c r="AJ162" i="9"/>
  <c r="AL538" i="9" s="1"/>
  <c r="AK162" i="9"/>
  <c r="AM538" i="9" s="1"/>
  <c r="AL162" i="9"/>
  <c r="AN538" i="9" s="1"/>
  <c r="AM162" i="9"/>
  <c r="AO538" i="9" s="1"/>
  <c r="AN162" i="9"/>
  <c r="AP538" i="9" s="1"/>
  <c r="AO162" i="9"/>
  <c r="AQ538" i="9" s="1"/>
  <c r="AP162" i="9"/>
  <c r="AR538" i="9" s="1"/>
  <c r="AQ162" i="9"/>
  <c r="AS538" i="9" s="1"/>
  <c r="AR162" i="9"/>
  <c r="AT538" i="9" s="1"/>
  <c r="AS162" i="9"/>
  <c r="AU538" i="9" s="1"/>
  <c r="AT162" i="9"/>
  <c r="AV538" i="9" s="1"/>
  <c r="AU162" i="9"/>
  <c r="AW538" i="9" s="1"/>
  <c r="AV162" i="9"/>
  <c r="AX538" i="9" s="1"/>
  <c r="AW162" i="9"/>
  <c r="AY538" i="9" s="1"/>
  <c r="AX162" i="9"/>
  <c r="AZ538" i="9" s="1"/>
  <c r="AY162" i="9"/>
  <c r="BA538" i="9" s="1"/>
  <c r="AZ162" i="9"/>
  <c r="BB538" i="9" s="1"/>
  <c r="AC163" i="9"/>
  <c r="AE539" i="9" s="1"/>
  <c r="AD163" i="9"/>
  <c r="AF539" i="9" s="1"/>
  <c r="AE163" i="9"/>
  <c r="AG539" i="9" s="1"/>
  <c r="AF163" i="9"/>
  <c r="AH539" i="9" s="1"/>
  <c r="AG163" i="9"/>
  <c r="AI539" i="9" s="1"/>
  <c r="AH163" i="9"/>
  <c r="AJ539" i="9" s="1"/>
  <c r="AI163" i="9"/>
  <c r="AK539" i="9" s="1"/>
  <c r="AJ163" i="9"/>
  <c r="AL539" i="9" s="1"/>
  <c r="AK163" i="9"/>
  <c r="AM539" i="9" s="1"/>
  <c r="AL163" i="9"/>
  <c r="AN539" i="9" s="1"/>
  <c r="AM163" i="9"/>
  <c r="AO539" i="9" s="1"/>
  <c r="AN163" i="9"/>
  <c r="AP539" i="9" s="1"/>
  <c r="AO163" i="9"/>
  <c r="AQ539" i="9" s="1"/>
  <c r="AP163" i="9"/>
  <c r="AR539" i="9" s="1"/>
  <c r="AQ163" i="9"/>
  <c r="AS539" i="9" s="1"/>
  <c r="AR163" i="9"/>
  <c r="AT539" i="9" s="1"/>
  <c r="AS163" i="9"/>
  <c r="AU539" i="9" s="1"/>
  <c r="AT163" i="9"/>
  <c r="AV539" i="9" s="1"/>
  <c r="AU163" i="9"/>
  <c r="AW539" i="9" s="1"/>
  <c r="AV163" i="9"/>
  <c r="AX539" i="9" s="1"/>
  <c r="AW163" i="9"/>
  <c r="AY539" i="9" s="1"/>
  <c r="AX163" i="9"/>
  <c r="AZ539" i="9" s="1"/>
  <c r="AY163" i="9"/>
  <c r="BA539" i="9" s="1"/>
  <c r="AZ163" i="9"/>
  <c r="BB539" i="9" s="1"/>
  <c r="AC164" i="9"/>
  <c r="AE540" i="9" s="1"/>
  <c r="AD164" i="9"/>
  <c r="AF540" i="9" s="1"/>
  <c r="AE164" i="9"/>
  <c r="AG540" i="9" s="1"/>
  <c r="AF164" i="9"/>
  <c r="AH540" i="9" s="1"/>
  <c r="AG164" i="9"/>
  <c r="AI540" i="9" s="1"/>
  <c r="AH164" i="9"/>
  <c r="AJ540" i="9" s="1"/>
  <c r="AI164" i="9"/>
  <c r="AK540" i="9" s="1"/>
  <c r="AJ164" i="9"/>
  <c r="AL540" i="9" s="1"/>
  <c r="AK164" i="9"/>
  <c r="AM540" i="9" s="1"/>
  <c r="AL164" i="9"/>
  <c r="AN540" i="9" s="1"/>
  <c r="AM164" i="9"/>
  <c r="AO540" i="9" s="1"/>
  <c r="AN164" i="9"/>
  <c r="AP540" i="9" s="1"/>
  <c r="AO164" i="9"/>
  <c r="AQ540" i="9" s="1"/>
  <c r="AP164" i="9"/>
  <c r="AR540" i="9" s="1"/>
  <c r="AQ164" i="9"/>
  <c r="AS540" i="9" s="1"/>
  <c r="AR164" i="9"/>
  <c r="AT540" i="9" s="1"/>
  <c r="AS164" i="9"/>
  <c r="AU540" i="9" s="1"/>
  <c r="AT164" i="9"/>
  <c r="AV540" i="9" s="1"/>
  <c r="AU164" i="9"/>
  <c r="AW540" i="9" s="1"/>
  <c r="AV164" i="9"/>
  <c r="AX540" i="9" s="1"/>
  <c r="AW164" i="9"/>
  <c r="AY540" i="9" s="1"/>
  <c r="AX164" i="9"/>
  <c r="AZ540" i="9" s="1"/>
  <c r="AY164" i="9"/>
  <c r="BA540" i="9" s="1"/>
  <c r="AZ164" i="9"/>
  <c r="BB540" i="9" s="1"/>
  <c r="AC165" i="9"/>
  <c r="AE541" i="9" s="1"/>
  <c r="AD165" i="9"/>
  <c r="AF541" i="9" s="1"/>
  <c r="AE165" i="9"/>
  <c r="AG541" i="9" s="1"/>
  <c r="AF165" i="9"/>
  <c r="AH541" i="9" s="1"/>
  <c r="AG165" i="9"/>
  <c r="AI541" i="9" s="1"/>
  <c r="AH165" i="9"/>
  <c r="AJ541" i="9" s="1"/>
  <c r="AI165" i="9"/>
  <c r="AK541" i="9" s="1"/>
  <c r="AJ165" i="9"/>
  <c r="AL541" i="9" s="1"/>
  <c r="AK165" i="9"/>
  <c r="AM541" i="9" s="1"/>
  <c r="AL165" i="9"/>
  <c r="AN541" i="9" s="1"/>
  <c r="AM165" i="9"/>
  <c r="AO541" i="9" s="1"/>
  <c r="AN165" i="9"/>
  <c r="AP541" i="9" s="1"/>
  <c r="AO165" i="9"/>
  <c r="AQ541" i="9" s="1"/>
  <c r="AP165" i="9"/>
  <c r="AR541" i="9" s="1"/>
  <c r="AQ165" i="9"/>
  <c r="AS541" i="9" s="1"/>
  <c r="AR165" i="9"/>
  <c r="AT541" i="9" s="1"/>
  <c r="AS165" i="9"/>
  <c r="AU541" i="9" s="1"/>
  <c r="AT165" i="9"/>
  <c r="AV541" i="9" s="1"/>
  <c r="AU165" i="9"/>
  <c r="AW541" i="9" s="1"/>
  <c r="AV165" i="9"/>
  <c r="AX541" i="9" s="1"/>
  <c r="AW165" i="9"/>
  <c r="AY541" i="9" s="1"/>
  <c r="AX165" i="9"/>
  <c r="AZ541" i="9" s="1"/>
  <c r="AY165" i="9"/>
  <c r="BA541" i="9" s="1"/>
  <c r="AZ165" i="9"/>
  <c r="BB541" i="9" s="1"/>
  <c r="AC166" i="9"/>
  <c r="AE542" i="9" s="1"/>
  <c r="AD166" i="9"/>
  <c r="AF542" i="9" s="1"/>
  <c r="AE166" i="9"/>
  <c r="AG542" i="9" s="1"/>
  <c r="AF166" i="9"/>
  <c r="AH542" i="9" s="1"/>
  <c r="AG166" i="9"/>
  <c r="AI542" i="9" s="1"/>
  <c r="AH166" i="9"/>
  <c r="AJ542" i="9" s="1"/>
  <c r="AI166" i="9"/>
  <c r="AK542" i="9" s="1"/>
  <c r="AJ166" i="9"/>
  <c r="AL542" i="9" s="1"/>
  <c r="AK166" i="9"/>
  <c r="AM542" i="9" s="1"/>
  <c r="AL166" i="9"/>
  <c r="AN542" i="9" s="1"/>
  <c r="AM166" i="9"/>
  <c r="AO542" i="9" s="1"/>
  <c r="AN166" i="9"/>
  <c r="AP542" i="9" s="1"/>
  <c r="AO166" i="9"/>
  <c r="AQ542" i="9" s="1"/>
  <c r="AP166" i="9"/>
  <c r="AR542" i="9" s="1"/>
  <c r="AQ166" i="9"/>
  <c r="AS542" i="9" s="1"/>
  <c r="AR166" i="9"/>
  <c r="AT542" i="9" s="1"/>
  <c r="AS166" i="9"/>
  <c r="AU542" i="9" s="1"/>
  <c r="AT166" i="9"/>
  <c r="AV542" i="9" s="1"/>
  <c r="AU166" i="9"/>
  <c r="AW542" i="9" s="1"/>
  <c r="AV166" i="9"/>
  <c r="AX542" i="9" s="1"/>
  <c r="AW166" i="9"/>
  <c r="AY542" i="9" s="1"/>
  <c r="AX166" i="9"/>
  <c r="AZ542" i="9" s="1"/>
  <c r="AY166" i="9"/>
  <c r="BA542" i="9" s="1"/>
  <c r="AZ166" i="9"/>
  <c r="BB542" i="9" s="1"/>
  <c r="AC167" i="9"/>
  <c r="AE543" i="9" s="1"/>
  <c r="AD167" i="9"/>
  <c r="AF543" i="9" s="1"/>
  <c r="AE167" i="9"/>
  <c r="AG543" i="9" s="1"/>
  <c r="AF167" i="9"/>
  <c r="AH543" i="9" s="1"/>
  <c r="AG167" i="9"/>
  <c r="AI543" i="9" s="1"/>
  <c r="AH167" i="9"/>
  <c r="AJ543" i="9" s="1"/>
  <c r="AI167" i="9"/>
  <c r="AK543" i="9" s="1"/>
  <c r="AJ167" i="9"/>
  <c r="AL543" i="9" s="1"/>
  <c r="AK167" i="9"/>
  <c r="AM543" i="9" s="1"/>
  <c r="AL167" i="9"/>
  <c r="AN543" i="9" s="1"/>
  <c r="AM167" i="9"/>
  <c r="AO543" i="9" s="1"/>
  <c r="AN167" i="9"/>
  <c r="AP543" i="9" s="1"/>
  <c r="AO167" i="9"/>
  <c r="AQ543" i="9" s="1"/>
  <c r="AP167" i="9"/>
  <c r="AR543" i="9" s="1"/>
  <c r="AQ167" i="9"/>
  <c r="AS543" i="9" s="1"/>
  <c r="AR167" i="9"/>
  <c r="AT543" i="9" s="1"/>
  <c r="AS167" i="9"/>
  <c r="AU543" i="9" s="1"/>
  <c r="AT167" i="9"/>
  <c r="AV543" i="9" s="1"/>
  <c r="AU167" i="9"/>
  <c r="AW543" i="9" s="1"/>
  <c r="AV167" i="9"/>
  <c r="AX543" i="9" s="1"/>
  <c r="AW167" i="9"/>
  <c r="AY543" i="9" s="1"/>
  <c r="AX167" i="9"/>
  <c r="AZ543" i="9" s="1"/>
  <c r="AY167" i="9"/>
  <c r="BA543" i="9" s="1"/>
  <c r="AZ167" i="9"/>
  <c r="BB543" i="9" s="1"/>
  <c r="AC168" i="9"/>
  <c r="AE544" i="9" s="1"/>
  <c r="AD168" i="9"/>
  <c r="AF544" i="9" s="1"/>
  <c r="AE168" i="9"/>
  <c r="AG544" i="9" s="1"/>
  <c r="AF168" i="9"/>
  <c r="AH544" i="9" s="1"/>
  <c r="AG168" i="9"/>
  <c r="AI544" i="9" s="1"/>
  <c r="AH168" i="9"/>
  <c r="AJ544" i="9" s="1"/>
  <c r="AI168" i="9"/>
  <c r="AK544" i="9" s="1"/>
  <c r="AJ168" i="9"/>
  <c r="AL544" i="9" s="1"/>
  <c r="AK168" i="9"/>
  <c r="AM544" i="9" s="1"/>
  <c r="AL168" i="9"/>
  <c r="AN544" i="9" s="1"/>
  <c r="AM168" i="9"/>
  <c r="AO544" i="9" s="1"/>
  <c r="AN168" i="9"/>
  <c r="AP544" i="9" s="1"/>
  <c r="AO168" i="9"/>
  <c r="AQ544" i="9" s="1"/>
  <c r="AP168" i="9"/>
  <c r="AR544" i="9" s="1"/>
  <c r="AQ168" i="9"/>
  <c r="AS544" i="9" s="1"/>
  <c r="AR168" i="9"/>
  <c r="AT544" i="9" s="1"/>
  <c r="AS168" i="9"/>
  <c r="AU544" i="9" s="1"/>
  <c r="AT168" i="9"/>
  <c r="AV544" i="9" s="1"/>
  <c r="AU168" i="9"/>
  <c r="AW544" i="9" s="1"/>
  <c r="AV168" i="9"/>
  <c r="AX544" i="9" s="1"/>
  <c r="AW168" i="9"/>
  <c r="AY544" i="9" s="1"/>
  <c r="AX168" i="9"/>
  <c r="AZ544" i="9" s="1"/>
  <c r="AY168" i="9"/>
  <c r="BA544" i="9" s="1"/>
  <c r="AZ168" i="9"/>
  <c r="BB544" i="9" s="1"/>
  <c r="AC169" i="9"/>
  <c r="AE545" i="9" s="1"/>
  <c r="AD169" i="9"/>
  <c r="AF545" i="9" s="1"/>
  <c r="AE169" i="9"/>
  <c r="AG545" i="9" s="1"/>
  <c r="AF169" i="9"/>
  <c r="AH545" i="9" s="1"/>
  <c r="AG169" i="9"/>
  <c r="AI545" i="9" s="1"/>
  <c r="AH169" i="9"/>
  <c r="AJ545" i="9" s="1"/>
  <c r="AI169" i="9"/>
  <c r="AK545" i="9" s="1"/>
  <c r="AJ169" i="9"/>
  <c r="AL545" i="9" s="1"/>
  <c r="AK169" i="9"/>
  <c r="AM545" i="9" s="1"/>
  <c r="AL169" i="9"/>
  <c r="AN545" i="9" s="1"/>
  <c r="AM169" i="9"/>
  <c r="AO545" i="9" s="1"/>
  <c r="AN169" i="9"/>
  <c r="AP545" i="9" s="1"/>
  <c r="AO169" i="9"/>
  <c r="AQ545" i="9" s="1"/>
  <c r="AP169" i="9"/>
  <c r="AR545" i="9" s="1"/>
  <c r="AQ169" i="9"/>
  <c r="AS545" i="9" s="1"/>
  <c r="AR169" i="9"/>
  <c r="AT545" i="9" s="1"/>
  <c r="AS169" i="9"/>
  <c r="AU545" i="9" s="1"/>
  <c r="AT169" i="9"/>
  <c r="AV545" i="9" s="1"/>
  <c r="AU169" i="9"/>
  <c r="AW545" i="9" s="1"/>
  <c r="AV169" i="9"/>
  <c r="AX545" i="9" s="1"/>
  <c r="AW169" i="9"/>
  <c r="AY545" i="9" s="1"/>
  <c r="AX169" i="9"/>
  <c r="AZ545" i="9" s="1"/>
  <c r="AY169" i="9"/>
  <c r="BA545" i="9" s="1"/>
  <c r="AZ169" i="9"/>
  <c r="BB545" i="9" s="1"/>
  <c r="AC170" i="9"/>
  <c r="AE546" i="9" s="1"/>
  <c r="AD170" i="9"/>
  <c r="AF546" i="9" s="1"/>
  <c r="AE170" i="9"/>
  <c r="AG546" i="9" s="1"/>
  <c r="AF170" i="9"/>
  <c r="AH546" i="9" s="1"/>
  <c r="AG170" i="9"/>
  <c r="AI546" i="9" s="1"/>
  <c r="AH170" i="9"/>
  <c r="AJ546" i="9" s="1"/>
  <c r="AI170" i="9"/>
  <c r="AK546" i="9" s="1"/>
  <c r="AJ170" i="9"/>
  <c r="AL546" i="9" s="1"/>
  <c r="AK170" i="9"/>
  <c r="AM546" i="9" s="1"/>
  <c r="AL170" i="9"/>
  <c r="AN546" i="9" s="1"/>
  <c r="AM170" i="9"/>
  <c r="AO546" i="9" s="1"/>
  <c r="AN170" i="9"/>
  <c r="AP546" i="9" s="1"/>
  <c r="AO170" i="9"/>
  <c r="AQ546" i="9" s="1"/>
  <c r="AP170" i="9"/>
  <c r="AR546" i="9" s="1"/>
  <c r="AQ170" i="9"/>
  <c r="AS546" i="9" s="1"/>
  <c r="AR170" i="9"/>
  <c r="AT546" i="9" s="1"/>
  <c r="AS170" i="9"/>
  <c r="AU546" i="9" s="1"/>
  <c r="AT170" i="9"/>
  <c r="AV546" i="9" s="1"/>
  <c r="AU170" i="9"/>
  <c r="AW546" i="9" s="1"/>
  <c r="AV170" i="9"/>
  <c r="AX546" i="9" s="1"/>
  <c r="AW170" i="9"/>
  <c r="AY546" i="9" s="1"/>
  <c r="AX170" i="9"/>
  <c r="AZ546" i="9" s="1"/>
  <c r="AY170" i="9"/>
  <c r="BA546" i="9" s="1"/>
  <c r="AZ170" i="9"/>
  <c r="BB546" i="9" s="1"/>
  <c r="AC171" i="9"/>
  <c r="AE547" i="9" s="1"/>
  <c r="AD171" i="9"/>
  <c r="AF547" i="9" s="1"/>
  <c r="AE171" i="9"/>
  <c r="AG547" i="9" s="1"/>
  <c r="AF171" i="9"/>
  <c r="AH547" i="9" s="1"/>
  <c r="AG171" i="9"/>
  <c r="AI547" i="9" s="1"/>
  <c r="AH171" i="9"/>
  <c r="AJ547" i="9" s="1"/>
  <c r="AI171" i="9"/>
  <c r="AK547" i="9" s="1"/>
  <c r="AJ171" i="9"/>
  <c r="AL547" i="9" s="1"/>
  <c r="AK171" i="9"/>
  <c r="AM547" i="9" s="1"/>
  <c r="AL171" i="9"/>
  <c r="AN547" i="9" s="1"/>
  <c r="AM171" i="9"/>
  <c r="AO547" i="9" s="1"/>
  <c r="AN171" i="9"/>
  <c r="AP547" i="9" s="1"/>
  <c r="AO171" i="9"/>
  <c r="AQ547" i="9" s="1"/>
  <c r="AP171" i="9"/>
  <c r="AR547" i="9" s="1"/>
  <c r="AQ171" i="9"/>
  <c r="AS547" i="9" s="1"/>
  <c r="AR171" i="9"/>
  <c r="AT547" i="9" s="1"/>
  <c r="AS171" i="9"/>
  <c r="AU547" i="9" s="1"/>
  <c r="AT171" i="9"/>
  <c r="AV547" i="9" s="1"/>
  <c r="AU171" i="9"/>
  <c r="AW547" i="9" s="1"/>
  <c r="AV171" i="9"/>
  <c r="AX547" i="9" s="1"/>
  <c r="AW171" i="9"/>
  <c r="AY547" i="9" s="1"/>
  <c r="AX171" i="9"/>
  <c r="AZ547" i="9" s="1"/>
  <c r="AY171" i="9"/>
  <c r="BA547" i="9" s="1"/>
  <c r="AZ171" i="9"/>
  <c r="BB547" i="9" s="1"/>
  <c r="AC172" i="9"/>
  <c r="AE548" i="9" s="1"/>
  <c r="AD172" i="9"/>
  <c r="AF548" i="9" s="1"/>
  <c r="AE172" i="9"/>
  <c r="AG548" i="9" s="1"/>
  <c r="AF172" i="9"/>
  <c r="AH548" i="9" s="1"/>
  <c r="AG172" i="9"/>
  <c r="AI548" i="9" s="1"/>
  <c r="AH172" i="9"/>
  <c r="AJ548" i="9" s="1"/>
  <c r="AI172" i="9"/>
  <c r="AK548" i="9" s="1"/>
  <c r="AJ172" i="9"/>
  <c r="AL548" i="9" s="1"/>
  <c r="AK172" i="9"/>
  <c r="AM548" i="9" s="1"/>
  <c r="AL172" i="9"/>
  <c r="AN548" i="9" s="1"/>
  <c r="AM172" i="9"/>
  <c r="AO548" i="9" s="1"/>
  <c r="AN172" i="9"/>
  <c r="AP548" i="9" s="1"/>
  <c r="AO172" i="9"/>
  <c r="AQ548" i="9" s="1"/>
  <c r="AP172" i="9"/>
  <c r="AR548" i="9" s="1"/>
  <c r="AQ172" i="9"/>
  <c r="AS548" i="9" s="1"/>
  <c r="AR172" i="9"/>
  <c r="AT548" i="9" s="1"/>
  <c r="AS172" i="9"/>
  <c r="AU548" i="9" s="1"/>
  <c r="AT172" i="9"/>
  <c r="AV548" i="9" s="1"/>
  <c r="AU172" i="9"/>
  <c r="AW548" i="9" s="1"/>
  <c r="AV172" i="9"/>
  <c r="AX548" i="9" s="1"/>
  <c r="AW172" i="9"/>
  <c r="AY548" i="9" s="1"/>
  <c r="AX172" i="9"/>
  <c r="AZ548" i="9" s="1"/>
  <c r="AY172" i="9"/>
  <c r="BA548" i="9" s="1"/>
  <c r="AZ172" i="9"/>
  <c r="BB548" i="9" s="1"/>
  <c r="AC173" i="9"/>
  <c r="AE549" i="9" s="1"/>
  <c r="AD173" i="9"/>
  <c r="AF549" i="9" s="1"/>
  <c r="AE173" i="9"/>
  <c r="AG549" i="9" s="1"/>
  <c r="AF173" i="9"/>
  <c r="AH549" i="9" s="1"/>
  <c r="AG173" i="9"/>
  <c r="AI549" i="9" s="1"/>
  <c r="AH173" i="9"/>
  <c r="AJ549" i="9" s="1"/>
  <c r="AI173" i="9"/>
  <c r="AK549" i="9" s="1"/>
  <c r="AJ173" i="9"/>
  <c r="AL549" i="9" s="1"/>
  <c r="AK173" i="9"/>
  <c r="AM549" i="9" s="1"/>
  <c r="AL173" i="9"/>
  <c r="AN549" i="9" s="1"/>
  <c r="AM173" i="9"/>
  <c r="AO549" i="9" s="1"/>
  <c r="AN173" i="9"/>
  <c r="AP549" i="9" s="1"/>
  <c r="AO173" i="9"/>
  <c r="AQ549" i="9" s="1"/>
  <c r="AP173" i="9"/>
  <c r="AR549" i="9" s="1"/>
  <c r="AQ173" i="9"/>
  <c r="AS549" i="9" s="1"/>
  <c r="AR173" i="9"/>
  <c r="AT549" i="9" s="1"/>
  <c r="AS173" i="9"/>
  <c r="AU549" i="9" s="1"/>
  <c r="AT173" i="9"/>
  <c r="AV549" i="9" s="1"/>
  <c r="AU173" i="9"/>
  <c r="AW549" i="9" s="1"/>
  <c r="AV173" i="9"/>
  <c r="AX549" i="9" s="1"/>
  <c r="AW173" i="9"/>
  <c r="AY549" i="9" s="1"/>
  <c r="AX173" i="9"/>
  <c r="AZ549" i="9" s="1"/>
  <c r="AY173" i="9"/>
  <c r="BA549" i="9" s="1"/>
  <c r="AZ173" i="9"/>
  <c r="BB549" i="9" s="1"/>
  <c r="AC174" i="9"/>
  <c r="AE550" i="9" s="1"/>
  <c r="AD174" i="9"/>
  <c r="AF550" i="9" s="1"/>
  <c r="AE174" i="9"/>
  <c r="AG550" i="9" s="1"/>
  <c r="AF174" i="9"/>
  <c r="AH550" i="9" s="1"/>
  <c r="AG174" i="9"/>
  <c r="AI550" i="9" s="1"/>
  <c r="AH174" i="9"/>
  <c r="AJ550" i="9" s="1"/>
  <c r="AI174" i="9"/>
  <c r="AK550" i="9" s="1"/>
  <c r="AJ174" i="9"/>
  <c r="AL550" i="9" s="1"/>
  <c r="AK174" i="9"/>
  <c r="AM550" i="9" s="1"/>
  <c r="AL174" i="9"/>
  <c r="AN550" i="9" s="1"/>
  <c r="AM174" i="9"/>
  <c r="AO550" i="9" s="1"/>
  <c r="AN174" i="9"/>
  <c r="AP550" i="9" s="1"/>
  <c r="AO174" i="9"/>
  <c r="AQ550" i="9" s="1"/>
  <c r="AP174" i="9"/>
  <c r="AR550" i="9" s="1"/>
  <c r="AQ174" i="9"/>
  <c r="AS550" i="9" s="1"/>
  <c r="AR174" i="9"/>
  <c r="AT550" i="9" s="1"/>
  <c r="AS174" i="9"/>
  <c r="AU550" i="9" s="1"/>
  <c r="AT174" i="9"/>
  <c r="AV550" i="9" s="1"/>
  <c r="AU174" i="9"/>
  <c r="AW550" i="9" s="1"/>
  <c r="AV174" i="9"/>
  <c r="AX550" i="9" s="1"/>
  <c r="AW174" i="9"/>
  <c r="AY550" i="9" s="1"/>
  <c r="AX174" i="9"/>
  <c r="AZ550" i="9" s="1"/>
  <c r="AY174" i="9"/>
  <c r="BA550" i="9" s="1"/>
  <c r="AZ174" i="9"/>
  <c r="BB550" i="9" s="1"/>
  <c r="AC175" i="9"/>
  <c r="AE551" i="9" s="1"/>
  <c r="AD175" i="9"/>
  <c r="AF551" i="9" s="1"/>
  <c r="AE175" i="9"/>
  <c r="AG551" i="9" s="1"/>
  <c r="AF175" i="9"/>
  <c r="AH551" i="9" s="1"/>
  <c r="AG175" i="9"/>
  <c r="AI551" i="9" s="1"/>
  <c r="AH175" i="9"/>
  <c r="AJ551" i="9" s="1"/>
  <c r="AI175" i="9"/>
  <c r="AK551" i="9" s="1"/>
  <c r="AJ175" i="9"/>
  <c r="AL551" i="9" s="1"/>
  <c r="AK175" i="9"/>
  <c r="AM551" i="9" s="1"/>
  <c r="AL175" i="9"/>
  <c r="AN551" i="9" s="1"/>
  <c r="AM175" i="9"/>
  <c r="AO551" i="9" s="1"/>
  <c r="AN175" i="9"/>
  <c r="AP551" i="9" s="1"/>
  <c r="AO175" i="9"/>
  <c r="AQ551" i="9" s="1"/>
  <c r="AP175" i="9"/>
  <c r="AR551" i="9" s="1"/>
  <c r="AQ175" i="9"/>
  <c r="AS551" i="9" s="1"/>
  <c r="AR175" i="9"/>
  <c r="AT551" i="9" s="1"/>
  <c r="AS175" i="9"/>
  <c r="AU551" i="9" s="1"/>
  <c r="AT175" i="9"/>
  <c r="AV551" i="9" s="1"/>
  <c r="AU175" i="9"/>
  <c r="AW551" i="9" s="1"/>
  <c r="AV175" i="9"/>
  <c r="AX551" i="9" s="1"/>
  <c r="AW175" i="9"/>
  <c r="AY551" i="9" s="1"/>
  <c r="AX175" i="9"/>
  <c r="AZ551" i="9" s="1"/>
  <c r="AY175" i="9"/>
  <c r="BA551" i="9" s="1"/>
  <c r="AZ175" i="9"/>
  <c r="BB551" i="9" s="1"/>
  <c r="AC176" i="9"/>
  <c r="AE552" i="9" s="1"/>
  <c r="AD176" i="9"/>
  <c r="AF552" i="9" s="1"/>
  <c r="AE176" i="9"/>
  <c r="AG552" i="9" s="1"/>
  <c r="AF176" i="9"/>
  <c r="AH552" i="9" s="1"/>
  <c r="AG176" i="9"/>
  <c r="AI552" i="9" s="1"/>
  <c r="AH176" i="9"/>
  <c r="AJ552" i="9" s="1"/>
  <c r="AI176" i="9"/>
  <c r="AK552" i="9" s="1"/>
  <c r="AJ176" i="9"/>
  <c r="AL552" i="9" s="1"/>
  <c r="AK176" i="9"/>
  <c r="AM552" i="9" s="1"/>
  <c r="AL176" i="9"/>
  <c r="AN552" i="9" s="1"/>
  <c r="AM176" i="9"/>
  <c r="AO552" i="9" s="1"/>
  <c r="AN176" i="9"/>
  <c r="AP552" i="9" s="1"/>
  <c r="AO176" i="9"/>
  <c r="AQ552" i="9" s="1"/>
  <c r="AP176" i="9"/>
  <c r="AR552" i="9" s="1"/>
  <c r="AQ176" i="9"/>
  <c r="AS552" i="9" s="1"/>
  <c r="AR176" i="9"/>
  <c r="AT552" i="9" s="1"/>
  <c r="AS176" i="9"/>
  <c r="AU552" i="9" s="1"/>
  <c r="AT176" i="9"/>
  <c r="AV552" i="9" s="1"/>
  <c r="AU176" i="9"/>
  <c r="AW552" i="9" s="1"/>
  <c r="AV176" i="9"/>
  <c r="AX552" i="9" s="1"/>
  <c r="AW176" i="9"/>
  <c r="AY552" i="9" s="1"/>
  <c r="AX176" i="9"/>
  <c r="AZ552" i="9" s="1"/>
  <c r="AY176" i="9"/>
  <c r="BA552" i="9" s="1"/>
  <c r="AZ176" i="9"/>
  <c r="BB552" i="9" s="1"/>
  <c r="AC177" i="9"/>
  <c r="AE553" i="9" s="1"/>
  <c r="AD177" i="9"/>
  <c r="AF553" i="9" s="1"/>
  <c r="AE177" i="9"/>
  <c r="AG553" i="9" s="1"/>
  <c r="AF177" i="9"/>
  <c r="AH553" i="9" s="1"/>
  <c r="AG177" i="9"/>
  <c r="AI553" i="9" s="1"/>
  <c r="AH177" i="9"/>
  <c r="AJ553" i="9" s="1"/>
  <c r="AI177" i="9"/>
  <c r="AK553" i="9" s="1"/>
  <c r="AJ177" i="9"/>
  <c r="AL553" i="9" s="1"/>
  <c r="AK177" i="9"/>
  <c r="AM553" i="9" s="1"/>
  <c r="AL177" i="9"/>
  <c r="AN553" i="9" s="1"/>
  <c r="AM177" i="9"/>
  <c r="AO553" i="9" s="1"/>
  <c r="AN177" i="9"/>
  <c r="AP553" i="9" s="1"/>
  <c r="AO177" i="9"/>
  <c r="AQ553" i="9" s="1"/>
  <c r="AP177" i="9"/>
  <c r="AR553" i="9" s="1"/>
  <c r="AQ177" i="9"/>
  <c r="AS553" i="9" s="1"/>
  <c r="AR177" i="9"/>
  <c r="AT553" i="9" s="1"/>
  <c r="AS177" i="9"/>
  <c r="AU553" i="9" s="1"/>
  <c r="AT177" i="9"/>
  <c r="AV553" i="9" s="1"/>
  <c r="AU177" i="9"/>
  <c r="AW553" i="9" s="1"/>
  <c r="AV177" i="9"/>
  <c r="AX553" i="9" s="1"/>
  <c r="AW177" i="9"/>
  <c r="AY553" i="9" s="1"/>
  <c r="AX177" i="9"/>
  <c r="AZ553" i="9" s="1"/>
  <c r="AY177" i="9"/>
  <c r="BA553" i="9" s="1"/>
  <c r="AZ177" i="9"/>
  <c r="BB553" i="9" s="1"/>
  <c r="AC178" i="9"/>
  <c r="AE554" i="9" s="1"/>
  <c r="AD178" i="9"/>
  <c r="AF554" i="9" s="1"/>
  <c r="AE178" i="9"/>
  <c r="AG554" i="9" s="1"/>
  <c r="AF178" i="9"/>
  <c r="AH554" i="9" s="1"/>
  <c r="AG178" i="9"/>
  <c r="AI554" i="9" s="1"/>
  <c r="AH178" i="9"/>
  <c r="AJ554" i="9" s="1"/>
  <c r="AI178" i="9"/>
  <c r="AK554" i="9" s="1"/>
  <c r="AJ178" i="9"/>
  <c r="AL554" i="9" s="1"/>
  <c r="AK178" i="9"/>
  <c r="AM554" i="9" s="1"/>
  <c r="AL178" i="9"/>
  <c r="AN554" i="9" s="1"/>
  <c r="AM178" i="9"/>
  <c r="AO554" i="9" s="1"/>
  <c r="AN178" i="9"/>
  <c r="AP554" i="9" s="1"/>
  <c r="AO178" i="9"/>
  <c r="AQ554" i="9" s="1"/>
  <c r="AP178" i="9"/>
  <c r="AR554" i="9" s="1"/>
  <c r="AQ178" i="9"/>
  <c r="AS554" i="9" s="1"/>
  <c r="AR178" i="9"/>
  <c r="AT554" i="9" s="1"/>
  <c r="AS178" i="9"/>
  <c r="AU554" i="9" s="1"/>
  <c r="AT178" i="9"/>
  <c r="AV554" i="9" s="1"/>
  <c r="AU178" i="9"/>
  <c r="AW554" i="9" s="1"/>
  <c r="AV178" i="9"/>
  <c r="AX554" i="9" s="1"/>
  <c r="AW178" i="9"/>
  <c r="AY554" i="9" s="1"/>
  <c r="AX178" i="9"/>
  <c r="AZ554" i="9" s="1"/>
  <c r="AY178" i="9"/>
  <c r="BA554" i="9" s="1"/>
  <c r="AZ178" i="9"/>
  <c r="BB554" i="9" s="1"/>
  <c r="AC179" i="9"/>
  <c r="AE555" i="9" s="1"/>
  <c r="AD179" i="9"/>
  <c r="AF555" i="9" s="1"/>
  <c r="AE179" i="9"/>
  <c r="AG555" i="9" s="1"/>
  <c r="AF179" i="9"/>
  <c r="AH555" i="9" s="1"/>
  <c r="AG179" i="9"/>
  <c r="AI555" i="9" s="1"/>
  <c r="AH179" i="9"/>
  <c r="AJ555" i="9" s="1"/>
  <c r="AI179" i="9"/>
  <c r="AK555" i="9" s="1"/>
  <c r="AJ179" i="9"/>
  <c r="AL555" i="9" s="1"/>
  <c r="AK179" i="9"/>
  <c r="AM555" i="9" s="1"/>
  <c r="AL179" i="9"/>
  <c r="AN555" i="9" s="1"/>
  <c r="AM179" i="9"/>
  <c r="AO555" i="9" s="1"/>
  <c r="AN179" i="9"/>
  <c r="AP555" i="9" s="1"/>
  <c r="AO179" i="9"/>
  <c r="AQ555" i="9" s="1"/>
  <c r="AP179" i="9"/>
  <c r="AR555" i="9" s="1"/>
  <c r="AQ179" i="9"/>
  <c r="AS555" i="9" s="1"/>
  <c r="AR179" i="9"/>
  <c r="AT555" i="9" s="1"/>
  <c r="AS179" i="9"/>
  <c r="AU555" i="9" s="1"/>
  <c r="AT179" i="9"/>
  <c r="AV555" i="9" s="1"/>
  <c r="AU179" i="9"/>
  <c r="AW555" i="9" s="1"/>
  <c r="AV179" i="9"/>
  <c r="AX555" i="9" s="1"/>
  <c r="AW179" i="9"/>
  <c r="AY555" i="9" s="1"/>
  <c r="AX179" i="9"/>
  <c r="AZ555" i="9" s="1"/>
  <c r="AY179" i="9"/>
  <c r="BA555" i="9" s="1"/>
  <c r="AZ179" i="9"/>
  <c r="BB555" i="9" s="1"/>
  <c r="AC180" i="9"/>
  <c r="AE556" i="9" s="1"/>
  <c r="AD180" i="9"/>
  <c r="AF556" i="9" s="1"/>
  <c r="AE180" i="9"/>
  <c r="AG556" i="9" s="1"/>
  <c r="AF180" i="9"/>
  <c r="AH556" i="9" s="1"/>
  <c r="AG180" i="9"/>
  <c r="AI556" i="9" s="1"/>
  <c r="AH180" i="9"/>
  <c r="AJ556" i="9" s="1"/>
  <c r="AI180" i="9"/>
  <c r="AK556" i="9" s="1"/>
  <c r="AJ180" i="9"/>
  <c r="AL556" i="9" s="1"/>
  <c r="AK180" i="9"/>
  <c r="AM556" i="9" s="1"/>
  <c r="AL180" i="9"/>
  <c r="AN556" i="9" s="1"/>
  <c r="AM180" i="9"/>
  <c r="AO556" i="9" s="1"/>
  <c r="AN180" i="9"/>
  <c r="AP556" i="9" s="1"/>
  <c r="AO180" i="9"/>
  <c r="AQ556" i="9" s="1"/>
  <c r="AP180" i="9"/>
  <c r="AR556" i="9" s="1"/>
  <c r="AQ180" i="9"/>
  <c r="AS556" i="9" s="1"/>
  <c r="AR180" i="9"/>
  <c r="AT556" i="9" s="1"/>
  <c r="AS180" i="9"/>
  <c r="AU556" i="9" s="1"/>
  <c r="AT180" i="9"/>
  <c r="AV556" i="9" s="1"/>
  <c r="AU180" i="9"/>
  <c r="AW556" i="9" s="1"/>
  <c r="AV180" i="9"/>
  <c r="AX556" i="9" s="1"/>
  <c r="AW180" i="9"/>
  <c r="AY556" i="9" s="1"/>
  <c r="AX180" i="9"/>
  <c r="AZ556" i="9" s="1"/>
  <c r="AY180" i="9"/>
  <c r="BA556" i="9" s="1"/>
  <c r="AZ180" i="9"/>
  <c r="BB556" i="9" s="1"/>
  <c r="AC181" i="9"/>
  <c r="AE557" i="9" s="1"/>
  <c r="AD181" i="9"/>
  <c r="AF557" i="9" s="1"/>
  <c r="AE181" i="9"/>
  <c r="AG557" i="9" s="1"/>
  <c r="AF181" i="9"/>
  <c r="AH557" i="9" s="1"/>
  <c r="AG181" i="9"/>
  <c r="AI557" i="9" s="1"/>
  <c r="AH181" i="9"/>
  <c r="AJ557" i="9" s="1"/>
  <c r="AI181" i="9"/>
  <c r="AK557" i="9" s="1"/>
  <c r="AJ181" i="9"/>
  <c r="AL557" i="9" s="1"/>
  <c r="AK181" i="9"/>
  <c r="AM557" i="9" s="1"/>
  <c r="AL181" i="9"/>
  <c r="AN557" i="9" s="1"/>
  <c r="AM181" i="9"/>
  <c r="AO557" i="9" s="1"/>
  <c r="AN181" i="9"/>
  <c r="AP557" i="9" s="1"/>
  <c r="AO181" i="9"/>
  <c r="AQ557" i="9" s="1"/>
  <c r="AP181" i="9"/>
  <c r="AR557" i="9" s="1"/>
  <c r="AQ181" i="9"/>
  <c r="AS557" i="9" s="1"/>
  <c r="AR181" i="9"/>
  <c r="AT557" i="9" s="1"/>
  <c r="AS181" i="9"/>
  <c r="AU557" i="9" s="1"/>
  <c r="AT181" i="9"/>
  <c r="AV557" i="9" s="1"/>
  <c r="AU181" i="9"/>
  <c r="AW557" i="9" s="1"/>
  <c r="AV181" i="9"/>
  <c r="AX557" i="9" s="1"/>
  <c r="AW181" i="9"/>
  <c r="AY557" i="9" s="1"/>
  <c r="AX181" i="9"/>
  <c r="AZ557" i="9" s="1"/>
  <c r="AY181" i="9"/>
  <c r="BA557" i="9" s="1"/>
  <c r="AZ181" i="9"/>
  <c r="BB557" i="9" s="1"/>
  <c r="AC182" i="9"/>
  <c r="AE558" i="9" s="1"/>
  <c r="AD182" i="9"/>
  <c r="AF558" i="9" s="1"/>
  <c r="AE182" i="9"/>
  <c r="AG558" i="9" s="1"/>
  <c r="AF182" i="9"/>
  <c r="AH558" i="9" s="1"/>
  <c r="AG182" i="9"/>
  <c r="AI558" i="9" s="1"/>
  <c r="AH182" i="9"/>
  <c r="AJ558" i="9" s="1"/>
  <c r="AI182" i="9"/>
  <c r="AK558" i="9" s="1"/>
  <c r="AJ182" i="9"/>
  <c r="AL558" i="9" s="1"/>
  <c r="AK182" i="9"/>
  <c r="AM558" i="9" s="1"/>
  <c r="AL182" i="9"/>
  <c r="AN558" i="9" s="1"/>
  <c r="AM182" i="9"/>
  <c r="AO558" i="9" s="1"/>
  <c r="AN182" i="9"/>
  <c r="AP558" i="9" s="1"/>
  <c r="AO182" i="9"/>
  <c r="AQ558" i="9" s="1"/>
  <c r="AP182" i="9"/>
  <c r="AR558" i="9" s="1"/>
  <c r="AQ182" i="9"/>
  <c r="AS558" i="9" s="1"/>
  <c r="AR182" i="9"/>
  <c r="AT558" i="9" s="1"/>
  <c r="AS182" i="9"/>
  <c r="AU558" i="9" s="1"/>
  <c r="AT182" i="9"/>
  <c r="AV558" i="9" s="1"/>
  <c r="AU182" i="9"/>
  <c r="AW558" i="9" s="1"/>
  <c r="AV182" i="9"/>
  <c r="AX558" i="9" s="1"/>
  <c r="AW182" i="9"/>
  <c r="AY558" i="9" s="1"/>
  <c r="AX182" i="9"/>
  <c r="AZ558" i="9" s="1"/>
  <c r="AY182" i="9"/>
  <c r="BA558" i="9" s="1"/>
  <c r="AZ182" i="9"/>
  <c r="BB558" i="9" s="1"/>
  <c r="AC183" i="9"/>
  <c r="AE559" i="9" s="1"/>
  <c r="AD183" i="9"/>
  <c r="AF559" i="9" s="1"/>
  <c r="AE183" i="9"/>
  <c r="AG559" i="9" s="1"/>
  <c r="AF183" i="9"/>
  <c r="AH559" i="9" s="1"/>
  <c r="AG183" i="9"/>
  <c r="AI559" i="9" s="1"/>
  <c r="AH183" i="9"/>
  <c r="AJ559" i="9" s="1"/>
  <c r="AI183" i="9"/>
  <c r="AK559" i="9" s="1"/>
  <c r="AJ183" i="9"/>
  <c r="AL559" i="9" s="1"/>
  <c r="AK183" i="9"/>
  <c r="AM559" i="9" s="1"/>
  <c r="AL183" i="9"/>
  <c r="AN559" i="9" s="1"/>
  <c r="AM183" i="9"/>
  <c r="AO559" i="9" s="1"/>
  <c r="AN183" i="9"/>
  <c r="AP559" i="9" s="1"/>
  <c r="AO183" i="9"/>
  <c r="AQ559" i="9" s="1"/>
  <c r="AP183" i="9"/>
  <c r="AR559" i="9" s="1"/>
  <c r="AQ183" i="9"/>
  <c r="AS559" i="9" s="1"/>
  <c r="AR183" i="9"/>
  <c r="AT559" i="9" s="1"/>
  <c r="AS183" i="9"/>
  <c r="AU559" i="9" s="1"/>
  <c r="AT183" i="9"/>
  <c r="AV559" i="9" s="1"/>
  <c r="AU183" i="9"/>
  <c r="AW559" i="9" s="1"/>
  <c r="AV183" i="9"/>
  <c r="AX559" i="9" s="1"/>
  <c r="AW183" i="9"/>
  <c r="AY559" i="9" s="1"/>
  <c r="AX183" i="9"/>
  <c r="AZ559" i="9" s="1"/>
  <c r="AY183" i="9"/>
  <c r="BA559" i="9" s="1"/>
  <c r="AZ183" i="9"/>
  <c r="BB559" i="9" s="1"/>
  <c r="AC184" i="9"/>
  <c r="AE560" i="9" s="1"/>
  <c r="AD184" i="9"/>
  <c r="AF560" i="9" s="1"/>
  <c r="AE184" i="9"/>
  <c r="AG560" i="9" s="1"/>
  <c r="AF184" i="9"/>
  <c r="AH560" i="9" s="1"/>
  <c r="AG184" i="9"/>
  <c r="AI560" i="9" s="1"/>
  <c r="AH184" i="9"/>
  <c r="AJ560" i="9" s="1"/>
  <c r="AI184" i="9"/>
  <c r="AK560" i="9" s="1"/>
  <c r="AJ184" i="9"/>
  <c r="AL560" i="9" s="1"/>
  <c r="AK184" i="9"/>
  <c r="AM560" i="9" s="1"/>
  <c r="AL184" i="9"/>
  <c r="AN560" i="9" s="1"/>
  <c r="AM184" i="9"/>
  <c r="AO560" i="9" s="1"/>
  <c r="AN184" i="9"/>
  <c r="AP560" i="9" s="1"/>
  <c r="AO184" i="9"/>
  <c r="AQ560" i="9" s="1"/>
  <c r="AP184" i="9"/>
  <c r="AR560" i="9" s="1"/>
  <c r="AQ184" i="9"/>
  <c r="AS560" i="9" s="1"/>
  <c r="AR184" i="9"/>
  <c r="AT560" i="9" s="1"/>
  <c r="AS184" i="9"/>
  <c r="AU560" i="9" s="1"/>
  <c r="AT184" i="9"/>
  <c r="AV560" i="9" s="1"/>
  <c r="AU184" i="9"/>
  <c r="AW560" i="9" s="1"/>
  <c r="AV184" i="9"/>
  <c r="AX560" i="9" s="1"/>
  <c r="AW184" i="9"/>
  <c r="AY560" i="9" s="1"/>
  <c r="AX184" i="9"/>
  <c r="AZ560" i="9" s="1"/>
  <c r="AY184" i="9"/>
  <c r="BA560" i="9" s="1"/>
  <c r="AZ184" i="9"/>
  <c r="BB560" i="9" s="1"/>
  <c r="AC185" i="9"/>
  <c r="AE561" i="9" s="1"/>
  <c r="AD185" i="9"/>
  <c r="AF561" i="9" s="1"/>
  <c r="AE185" i="9"/>
  <c r="AG561" i="9" s="1"/>
  <c r="AF185" i="9"/>
  <c r="AH561" i="9" s="1"/>
  <c r="AG185" i="9"/>
  <c r="AI561" i="9" s="1"/>
  <c r="AH185" i="9"/>
  <c r="AJ561" i="9" s="1"/>
  <c r="AI185" i="9"/>
  <c r="AK561" i="9" s="1"/>
  <c r="AJ185" i="9"/>
  <c r="AL561" i="9" s="1"/>
  <c r="AK185" i="9"/>
  <c r="AM561" i="9" s="1"/>
  <c r="AL185" i="9"/>
  <c r="AN561" i="9" s="1"/>
  <c r="AM185" i="9"/>
  <c r="AO561" i="9" s="1"/>
  <c r="AN185" i="9"/>
  <c r="AP561" i="9" s="1"/>
  <c r="AO185" i="9"/>
  <c r="AQ561" i="9" s="1"/>
  <c r="AP185" i="9"/>
  <c r="AR561" i="9" s="1"/>
  <c r="AQ185" i="9"/>
  <c r="AS561" i="9" s="1"/>
  <c r="AR185" i="9"/>
  <c r="AT561" i="9" s="1"/>
  <c r="AS185" i="9"/>
  <c r="AU561" i="9" s="1"/>
  <c r="AT185" i="9"/>
  <c r="AV561" i="9" s="1"/>
  <c r="AU185" i="9"/>
  <c r="AW561" i="9" s="1"/>
  <c r="AV185" i="9"/>
  <c r="AX561" i="9" s="1"/>
  <c r="AW185" i="9"/>
  <c r="AY561" i="9" s="1"/>
  <c r="AX185" i="9"/>
  <c r="AZ561" i="9" s="1"/>
  <c r="AY185" i="9"/>
  <c r="BA561" i="9" s="1"/>
  <c r="AZ185" i="9"/>
  <c r="BB561" i="9" s="1"/>
  <c r="AC186" i="9"/>
  <c r="AE562" i="9" s="1"/>
  <c r="AD186" i="9"/>
  <c r="AF562" i="9" s="1"/>
  <c r="AE186" i="9"/>
  <c r="AG562" i="9" s="1"/>
  <c r="AF186" i="9"/>
  <c r="AH562" i="9" s="1"/>
  <c r="AG186" i="9"/>
  <c r="AI562" i="9" s="1"/>
  <c r="AH186" i="9"/>
  <c r="AJ562" i="9" s="1"/>
  <c r="AI186" i="9"/>
  <c r="AK562" i="9" s="1"/>
  <c r="AJ186" i="9"/>
  <c r="AL562" i="9" s="1"/>
  <c r="AK186" i="9"/>
  <c r="AM562" i="9" s="1"/>
  <c r="AL186" i="9"/>
  <c r="AN562" i="9" s="1"/>
  <c r="AM186" i="9"/>
  <c r="AO562" i="9" s="1"/>
  <c r="AN186" i="9"/>
  <c r="AP562" i="9" s="1"/>
  <c r="AO186" i="9"/>
  <c r="AQ562" i="9" s="1"/>
  <c r="AP186" i="9"/>
  <c r="AR562" i="9" s="1"/>
  <c r="AQ186" i="9"/>
  <c r="AS562" i="9" s="1"/>
  <c r="AR186" i="9"/>
  <c r="AT562" i="9" s="1"/>
  <c r="AS186" i="9"/>
  <c r="AU562" i="9" s="1"/>
  <c r="AT186" i="9"/>
  <c r="AV562" i="9" s="1"/>
  <c r="AU186" i="9"/>
  <c r="AW562" i="9" s="1"/>
  <c r="AV186" i="9"/>
  <c r="AX562" i="9" s="1"/>
  <c r="AW186" i="9"/>
  <c r="AY562" i="9" s="1"/>
  <c r="AX186" i="9"/>
  <c r="AZ562" i="9" s="1"/>
  <c r="AY186" i="9"/>
  <c r="BA562" i="9" s="1"/>
  <c r="AZ186" i="9"/>
  <c r="BB562" i="9" s="1"/>
  <c r="AC187" i="9"/>
  <c r="AE563" i="9" s="1"/>
  <c r="AD187" i="9"/>
  <c r="AF563" i="9" s="1"/>
  <c r="AE187" i="9"/>
  <c r="AG563" i="9" s="1"/>
  <c r="AF187" i="9"/>
  <c r="AH563" i="9" s="1"/>
  <c r="AG187" i="9"/>
  <c r="AI563" i="9" s="1"/>
  <c r="AH187" i="9"/>
  <c r="AJ563" i="9" s="1"/>
  <c r="AI187" i="9"/>
  <c r="AK563" i="9" s="1"/>
  <c r="AJ187" i="9"/>
  <c r="AL563" i="9" s="1"/>
  <c r="AK187" i="9"/>
  <c r="AM563" i="9" s="1"/>
  <c r="AL187" i="9"/>
  <c r="AN563" i="9" s="1"/>
  <c r="AM187" i="9"/>
  <c r="AO563" i="9" s="1"/>
  <c r="AN187" i="9"/>
  <c r="AP563" i="9" s="1"/>
  <c r="AO187" i="9"/>
  <c r="AQ563" i="9" s="1"/>
  <c r="AP187" i="9"/>
  <c r="AR563" i="9" s="1"/>
  <c r="AQ187" i="9"/>
  <c r="AS563" i="9" s="1"/>
  <c r="AR187" i="9"/>
  <c r="AT563" i="9" s="1"/>
  <c r="AS187" i="9"/>
  <c r="AU563" i="9" s="1"/>
  <c r="AT187" i="9"/>
  <c r="AV563" i="9" s="1"/>
  <c r="AU187" i="9"/>
  <c r="AW563" i="9" s="1"/>
  <c r="AV187" i="9"/>
  <c r="AX563" i="9" s="1"/>
  <c r="AW187" i="9"/>
  <c r="AY563" i="9" s="1"/>
  <c r="AX187" i="9"/>
  <c r="AZ563" i="9" s="1"/>
  <c r="AY187" i="9"/>
  <c r="BA563" i="9" s="1"/>
  <c r="AZ187" i="9"/>
  <c r="BB563" i="9" s="1"/>
  <c r="AC188" i="9"/>
  <c r="AE564" i="9" s="1"/>
  <c r="AD188" i="9"/>
  <c r="AF564" i="9" s="1"/>
  <c r="AE188" i="9"/>
  <c r="AG564" i="9" s="1"/>
  <c r="AF188" i="9"/>
  <c r="AH564" i="9" s="1"/>
  <c r="AG188" i="9"/>
  <c r="AI564" i="9" s="1"/>
  <c r="AH188" i="9"/>
  <c r="AJ564" i="9" s="1"/>
  <c r="AI188" i="9"/>
  <c r="AK564" i="9" s="1"/>
  <c r="AJ188" i="9"/>
  <c r="AL564" i="9" s="1"/>
  <c r="AK188" i="9"/>
  <c r="AM564" i="9" s="1"/>
  <c r="AL188" i="9"/>
  <c r="AN564" i="9" s="1"/>
  <c r="AM188" i="9"/>
  <c r="AO564" i="9" s="1"/>
  <c r="AN188" i="9"/>
  <c r="AP564" i="9" s="1"/>
  <c r="AO188" i="9"/>
  <c r="AQ564" i="9" s="1"/>
  <c r="AP188" i="9"/>
  <c r="AR564" i="9" s="1"/>
  <c r="AQ188" i="9"/>
  <c r="AS564" i="9" s="1"/>
  <c r="AR188" i="9"/>
  <c r="AT564" i="9" s="1"/>
  <c r="AS188" i="9"/>
  <c r="AU564" i="9" s="1"/>
  <c r="AT188" i="9"/>
  <c r="AV564" i="9" s="1"/>
  <c r="AU188" i="9"/>
  <c r="AW564" i="9" s="1"/>
  <c r="AV188" i="9"/>
  <c r="AX564" i="9" s="1"/>
  <c r="AW188" i="9"/>
  <c r="AY564" i="9" s="1"/>
  <c r="AX188" i="9"/>
  <c r="AZ564" i="9" s="1"/>
  <c r="AY188" i="9"/>
  <c r="BA564" i="9" s="1"/>
  <c r="AZ188" i="9"/>
  <c r="BB564" i="9" s="1"/>
  <c r="AC189" i="9"/>
  <c r="AE565" i="9" s="1"/>
  <c r="AD189" i="9"/>
  <c r="AF565" i="9" s="1"/>
  <c r="AE189" i="9"/>
  <c r="AG565" i="9" s="1"/>
  <c r="AF189" i="9"/>
  <c r="AH565" i="9" s="1"/>
  <c r="AG189" i="9"/>
  <c r="AI565" i="9" s="1"/>
  <c r="AH189" i="9"/>
  <c r="AJ565" i="9" s="1"/>
  <c r="AI189" i="9"/>
  <c r="AK565" i="9" s="1"/>
  <c r="AJ189" i="9"/>
  <c r="AL565" i="9" s="1"/>
  <c r="AK189" i="9"/>
  <c r="AM565" i="9" s="1"/>
  <c r="AL189" i="9"/>
  <c r="AN565" i="9" s="1"/>
  <c r="AM189" i="9"/>
  <c r="AO565" i="9" s="1"/>
  <c r="AN189" i="9"/>
  <c r="AP565" i="9" s="1"/>
  <c r="AO189" i="9"/>
  <c r="AQ565" i="9" s="1"/>
  <c r="AP189" i="9"/>
  <c r="AR565" i="9" s="1"/>
  <c r="AQ189" i="9"/>
  <c r="AS565" i="9" s="1"/>
  <c r="AR189" i="9"/>
  <c r="AT565" i="9" s="1"/>
  <c r="AS189" i="9"/>
  <c r="AU565" i="9" s="1"/>
  <c r="AT189" i="9"/>
  <c r="AV565" i="9" s="1"/>
  <c r="AU189" i="9"/>
  <c r="AW565" i="9" s="1"/>
  <c r="AV189" i="9"/>
  <c r="AX565" i="9" s="1"/>
  <c r="AW189" i="9"/>
  <c r="AY565" i="9" s="1"/>
  <c r="AX189" i="9"/>
  <c r="AZ565" i="9" s="1"/>
  <c r="AY189" i="9"/>
  <c r="BA565" i="9" s="1"/>
  <c r="AZ189" i="9"/>
  <c r="BB565" i="9" s="1"/>
  <c r="AD160" i="9"/>
  <c r="AF536" i="9" s="1"/>
  <c r="AE160" i="9"/>
  <c r="AG536" i="9" s="1"/>
  <c r="AF160" i="9"/>
  <c r="AH536" i="9" s="1"/>
  <c r="AG160" i="9"/>
  <c r="AI536" i="9" s="1"/>
  <c r="AH160" i="9"/>
  <c r="AJ536" i="9" s="1"/>
  <c r="AI160" i="9"/>
  <c r="AK536" i="9" s="1"/>
  <c r="AJ160" i="9"/>
  <c r="AL536" i="9" s="1"/>
  <c r="AK160" i="9"/>
  <c r="AM536" i="9" s="1"/>
  <c r="AL160" i="9"/>
  <c r="AN536" i="9" s="1"/>
  <c r="AM160" i="9"/>
  <c r="AO536" i="9" s="1"/>
  <c r="AN160" i="9"/>
  <c r="AP536" i="9" s="1"/>
  <c r="AO160" i="9"/>
  <c r="AQ536" i="9" s="1"/>
  <c r="AP160" i="9"/>
  <c r="AR536" i="9" s="1"/>
  <c r="AQ160" i="9"/>
  <c r="AS536" i="9" s="1"/>
  <c r="AR160" i="9"/>
  <c r="AT536" i="9" s="1"/>
  <c r="AS160" i="9"/>
  <c r="AU536" i="9" s="1"/>
  <c r="AT160" i="9"/>
  <c r="AV536" i="9" s="1"/>
  <c r="AU160" i="9"/>
  <c r="AW536" i="9" s="1"/>
  <c r="AV160" i="9"/>
  <c r="AX536" i="9" s="1"/>
  <c r="AW160" i="9"/>
  <c r="AY536" i="9" s="1"/>
  <c r="AX160" i="9"/>
  <c r="AZ536" i="9" s="1"/>
  <c r="AY160" i="9"/>
  <c r="BA536" i="9" s="1"/>
  <c r="AZ160" i="9"/>
  <c r="BB536" i="9" s="1"/>
  <c r="AC160" i="9"/>
  <c r="AE536" i="9" s="1"/>
  <c r="AC100" i="9"/>
  <c r="AE476" i="9" s="1"/>
  <c r="AD100" i="9"/>
  <c r="AF476" i="9" s="1"/>
  <c r="AE100" i="9"/>
  <c r="AG476" i="9" s="1"/>
  <c r="AF100" i="9"/>
  <c r="AH476" i="9" s="1"/>
  <c r="AG100" i="9"/>
  <c r="AI476" i="9" s="1"/>
  <c r="AH100" i="9"/>
  <c r="AJ476" i="9" s="1"/>
  <c r="AI100" i="9"/>
  <c r="AK476" i="9" s="1"/>
  <c r="AJ100" i="9"/>
  <c r="AL476" i="9" s="1"/>
  <c r="AK100" i="9"/>
  <c r="AM476" i="9" s="1"/>
  <c r="AL100" i="9"/>
  <c r="AN476" i="9" s="1"/>
  <c r="AM100" i="9"/>
  <c r="AO476" i="9" s="1"/>
  <c r="AN100" i="9"/>
  <c r="AP476" i="9" s="1"/>
  <c r="AO100" i="9"/>
  <c r="AQ476" i="9" s="1"/>
  <c r="AP100" i="9"/>
  <c r="AR476" i="9" s="1"/>
  <c r="AQ100" i="9"/>
  <c r="AS476" i="9" s="1"/>
  <c r="AR100" i="9"/>
  <c r="AT476" i="9" s="1"/>
  <c r="AS100" i="9"/>
  <c r="AU476" i="9" s="1"/>
  <c r="AT100" i="9"/>
  <c r="AV476" i="9" s="1"/>
  <c r="AU100" i="9"/>
  <c r="AW476" i="9" s="1"/>
  <c r="AV100" i="9"/>
  <c r="AX476" i="9" s="1"/>
  <c r="AW100" i="9"/>
  <c r="AY476" i="9" s="1"/>
  <c r="AX100" i="9"/>
  <c r="AZ476" i="9" s="1"/>
  <c r="AY100" i="9"/>
  <c r="BA476" i="9" s="1"/>
  <c r="AZ100" i="9"/>
  <c r="BB476" i="9" s="1"/>
  <c r="AC101" i="9"/>
  <c r="AE477" i="9" s="1"/>
  <c r="AD101" i="9"/>
  <c r="AF477" i="9" s="1"/>
  <c r="AE101" i="9"/>
  <c r="AG477" i="9" s="1"/>
  <c r="AF101" i="9"/>
  <c r="AH477" i="9" s="1"/>
  <c r="AG101" i="9"/>
  <c r="AI477" i="9" s="1"/>
  <c r="AH101" i="9"/>
  <c r="AJ477" i="9" s="1"/>
  <c r="AI101" i="9"/>
  <c r="AK477" i="9" s="1"/>
  <c r="AJ101" i="9"/>
  <c r="AL477" i="9" s="1"/>
  <c r="AK101" i="9"/>
  <c r="AM477" i="9" s="1"/>
  <c r="AL101" i="9"/>
  <c r="AN477" i="9" s="1"/>
  <c r="AM101" i="9"/>
  <c r="AO477" i="9" s="1"/>
  <c r="AN101" i="9"/>
  <c r="AP477" i="9" s="1"/>
  <c r="AO101" i="9"/>
  <c r="AQ477" i="9" s="1"/>
  <c r="AP101" i="9"/>
  <c r="AR477" i="9" s="1"/>
  <c r="AQ101" i="9"/>
  <c r="AS477" i="9" s="1"/>
  <c r="AR101" i="9"/>
  <c r="AT477" i="9" s="1"/>
  <c r="AS101" i="9"/>
  <c r="AU477" i="9" s="1"/>
  <c r="AT101" i="9"/>
  <c r="AV477" i="9" s="1"/>
  <c r="AU101" i="9"/>
  <c r="AW477" i="9" s="1"/>
  <c r="AV101" i="9"/>
  <c r="AX477" i="9" s="1"/>
  <c r="AW101" i="9"/>
  <c r="AY477" i="9" s="1"/>
  <c r="AX101" i="9"/>
  <c r="AZ477" i="9" s="1"/>
  <c r="AY101" i="9"/>
  <c r="BA477" i="9" s="1"/>
  <c r="AZ101" i="9"/>
  <c r="BB477" i="9" s="1"/>
  <c r="AC102" i="9"/>
  <c r="AE478" i="9" s="1"/>
  <c r="AD102" i="9"/>
  <c r="AF478" i="9" s="1"/>
  <c r="AE102" i="9"/>
  <c r="AG478" i="9" s="1"/>
  <c r="AF102" i="9"/>
  <c r="AH478" i="9" s="1"/>
  <c r="AG102" i="9"/>
  <c r="AI478" i="9" s="1"/>
  <c r="AH102" i="9"/>
  <c r="AJ478" i="9" s="1"/>
  <c r="AI102" i="9"/>
  <c r="AK478" i="9" s="1"/>
  <c r="AJ102" i="9"/>
  <c r="AL478" i="9" s="1"/>
  <c r="AK102" i="9"/>
  <c r="AM478" i="9" s="1"/>
  <c r="AL102" i="9"/>
  <c r="AN478" i="9" s="1"/>
  <c r="AM102" i="9"/>
  <c r="AO478" i="9" s="1"/>
  <c r="AN102" i="9"/>
  <c r="AP478" i="9" s="1"/>
  <c r="AO102" i="9"/>
  <c r="AQ478" i="9" s="1"/>
  <c r="AP102" i="9"/>
  <c r="AR478" i="9" s="1"/>
  <c r="AQ102" i="9"/>
  <c r="AS478" i="9" s="1"/>
  <c r="AR102" i="9"/>
  <c r="AT478" i="9" s="1"/>
  <c r="AS102" i="9"/>
  <c r="AU478" i="9" s="1"/>
  <c r="AT102" i="9"/>
  <c r="AV478" i="9" s="1"/>
  <c r="AU102" i="9"/>
  <c r="AW478" i="9" s="1"/>
  <c r="AV102" i="9"/>
  <c r="AX478" i="9" s="1"/>
  <c r="AW102" i="9"/>
  <c r="AY478" i="9" s="1"/>
  <c r="AX102" i="9"/>
  <c r="AZ478" i="9" s="1"/>
  <c r="AY102" i="9"/>
  <c r="BA478" i="9" s="1"/>
  <c r="AZ102" i="9"/>
  <c r="BB478" i="9" s="1"/>
  <c r="AC103" i="9"/>
  <c r="AE479" i="9" s="1"/>
  <c r="AD103" i="9"/>
  <c r="AF479" i="9" s="1"/>
  <c r="AE103" i="9"/>
  <c r="AG479" i="9" s="1"/>
  <c r="AF103" i="9"/>
  <c r="AH479" i="9" s="1"/>
  <c r="AG103" i="9"/>
  <c r="AI479" i="9" s="1"/>
  <c r="AH103" i="9"/>
  <c r="AJ479" i="9" s="1"/>
  <c r="AI103" i="9"/>
  <c r="AK479" i="9" s="1"/>
  <c r="AJ103" i="9"/>
  <c r="AL479" i="9" s="1"/>
  <c r="AK103" i="9"/>
  <c r="AM479" i="9" s="1"/>
  <c r="AL103" i="9"/>
  <c r="AN479" i="9" s="1"/>
  <c r="AM103" i="9"/>
  <c r="AO479" i="9" s="1"/>
  <c r="AN103" i="9"/>
  <c r="AP479" i="9" s="1"/>
  <c r="AO103" i="9"/>
  <c r="AQ479" i="9" s="1"/>
  <c r="AP103" i="9"/>
  <c r="AR479" i="9" s="1"/>
  <c r="AQ103" i="9"/>
  <c r="AS479" i="9" s="1"/>
  <c r="AR103" i="9"/>
  <c r="AT479" i="9" s="1"/>
  <c r="AS103" i="9"/>
  <c r="AU479" i="9" s="1"/>
  <c r="AT103" i="9"/>
  <c r="AV479" i="9" s="1"/>
  <c r="AU103" i="9"/>
  <c r="AW479" i="9" s="1"/>
  <c r="AV103" i="9"/>
  <c r="AX479" i="9" s="1"/>
  <c r="AW103" i="9"/>
  <c r="AY479" i="9" s="1"/>
  <c r="AX103" i="9"/>
  <c r="AZ479" i="9" s="1"/>
  <c r="AY103" i="9"/>
  <c r="BA479" i="9" s="1"/>
  <c r="AZ103" i="9"/>
  <c r="BB479" i="9" s="1"/>
  <c r="AC104" i="9"/>
  <c r="AE480" i="9" s="1"/>
  <c r="AD104" i="9"/>
  <c r="AF480" i="9" s="1"/>
  <c r="AE104" i="9"/>
  <c r="AG480" i="9" s="1"/>
  <c r="AF104" i="9"/>
  <c r="AH480" i="9" s="1"/>
  <c r="AG104" i="9"/>
  <c r="AI480" i="9" s="1"/>
  <c r="AH104" i="9"/>
  <c r="AJ480" i="9" s="1"/>
  <c r="AI104" i="9"/>
  <c r="AK480" i="9" s="1"/>
  <c r="AJ104" i="9"/>
  <c r="AL480" i="9" s="1"/>
  <c r="AK104" i="9"/>
  <c r="AM480" i="9" s="1"/>
  <c r="AL104" i="9"/>
  <c r="AN480" i="9" s="1"/>
  <c r="AM104" i="9"/>
  <c r="AO480" i="9" s="1"/>
  <c r="AN104" i="9"/>
  <c r="AP480" i="9" s="1"/>
  <c r="AO104" i="9"/>
  <c r="AQ480" i="9" s="1"/>
  <c r="AP104" i="9"/>
  <c r="AR480" i="9" s="1"/>
  <c r="AQ104" i="9"/>
  <c r="AS480" i="9" s="1"/>
  <c r="AR104" i="9"/>
  <c r="AT480" i="9" s="1"/>
  <c r="AS104" i="9"/>
  <c r="AU480" i="9" s="1"/>
  <c r="AT104" i="9"/>
  <c r="AV480" i="9" s="1"/>
  <c r="AU104" i="9"/>
  <c r="AW480" i="9" s="1"/>
  <c r="AV104" i="9"/>
  <c r="AX480" i="9" s="1"/>
  <c r="AW104" i="9"/>
  <c r="AY480" i="9" s="1"/>
  <c r="AX104" i="9"/>
  <c r="AZ480" i="9" s="1"/>
  <c r="AY104" i="9"/>
  <c r="BA480" i="9" s="1"/>
  <c r="AZ104" i="9"/>
  <c r="BB480" i="9" s="1"/>
  <c r="AC105" i="9"/>
  <c r="AE481" i="9" s="1"/>
  <c r="AD105" i="9"/>
  <c r="AF481" i="9" s="1"/>
  <c r="AE105" i="9"/>
  <c r="AG481" i="9" s="1"/>
  <c r="AF105" i="9"/>
  <c r="AH481" i="9" s="1"/>
  <c r="AG105" i="9"/>
  <c r="AI481" i="9" s="1"/>
  <c r="AH105" i="9"/>
  <c r="AJ481" i="9" s="1"/>
  <c r="AI105" i="9"/>
  <c r="AK481" i="9" s="1"/>
  <c r="AJ105" i="9"/>
  <c r="AL481" i="9" s="1"/>
  <c r="AK105" i="9"/>
  <c r="AM481" i="9" s="1"/>
  <c r="AL105" i="9"/>
  <c r="AN481" i="9" s="1"/>
  <c r="AM105" i="9"/>
  <c r="AO481" i="9" s="1"/>
  <c r="AN105" i="9"/>
  <c r="AP481" i="9" s="1"/>
  <c r="AO105" i="9"/>
  <c r="AQ481" i="9" s="1"/>
  <c r="AP105" i="9"/>
  <c r="AR481" i="9" s="1"/>
  <c r="AQ105" i="9"/>
  <c r="AS481" i="9" s="1"/>
  <c r="AR105" i="9"/>
  <c r="AT481" i="9" s="1"/>
  <c r="AS105" i="9"/>
  <c r="AU481" i="9" s="1"/>
  <c r="AT105" i="9"/>
  <c r="AV481" i="9" s="1"/>
  <c r="AU105" i="9"/>
  <c r="AW481" i="9" s="1"/>
  <c r="AV105" i="9"/>
  <c r="AX481" i="9" s="1"/>
  <c r="AW105" i="9"/>
  <c r="AY481" i="9" s="1"/>
  <c r="AX105" i="9"/>
  <c r="AZ481" i="9" s="1"/>
  <c r="AY105" i="9"/>
  <c r="BA481" i="9" s="1"/>
  <c r="AZ105" i="9"/>
  <c r="BB481" i="9" s="1"/>
  <c r="AC106" i="9"/>
  <c r="AE482" i="9" s="1"/>
  <c r="AD106" i="9"/>
  <c r="AF482" i="9" s="1"/>
  <c r="AE106" i="9"/>
  <c r="AG482" i="9" s="1"/>
  <c r="AF106" i="9"/>
  <c r="AH482" i="9" s="1"/>
  <c r="AG106" i="9"/>
  <c r="AI482" i="9" s="1"/>
  <c r="AH106" i="9"/>
  <c r="AJ482" i="9" s="1"/>
  <c r="AI106" i="9"/>
  <c r="AK482" i="9" s="1"/>
  <c r="AJ106" i="9"/>
  <c r="AL482" i="9" s="1"/>
  <c r="AK106" i="9"/>
  <c r="AM482" i="9" s="1"/>
  <c r="AL106" i="9"/>
  <c r="AN482" i="9" s="1"/>
  <c r="AM106" i="9"/>
  <c r="AO482" i="9" s="1"/>
  <c r="AN106" i="9"/>
  <c r="AP482" i="9" s="1"/>
  <c r="AO106" i="9"/>
  <c r="AQ482" i="9" s="1"/>
  <c r="AP106" i="9"/>
  <c r="AR482" i="9" s="1"/>
  <c r="AQ106" i="9"/>
  <c r="AS482" i="9" s="1"/>
  <c r="AR106" i="9"/>
  <c r="AT482" i="9" s="1"/>
  <c r="AS106" i="9"/>
  <c r="AU482" i="9" s="1"/>
  <c r="AT106" i="9"/>
  <c r="AV482" i="9" s="1"/>
  <c r="AU106" i="9"/>
  <c r="AW482" i="9" s="1"/>
  <c r="AV106" i="9"/>
  <c r="AX482" i="9" s="1"/>
  <c r="AW106" i="9"/>
  <c r="AY482" i="9" s="1"/>
  <c r="AX106" i="9"/>
  <c r="AZ482" i="9" s="1"/>
  <c r="AY106" i="9"/>
  <c r="BA482" i="9" s="1"/>
  <c r="AZ106" i="9"/>
  <c r="BB482" i="9" s="1"/>
  <c r="AC107" i="9"/>
  <c r="AE483" i="9" s="1"/>
  <c r="AD107" i="9"/>
  <c r="AF483" i="9" s="1"/>
  <c r="AE107" i="9"/>
  <c r="AG483" i="9" s="1"/>
  <c r="AF107" i="9"/>
  <c r="AH483" i="9" s="1"/>
  <c r="AG107" i="9"/>
  <c r="AI483" i="9" s="1"/>
  <c r="AH107" i="9"/>
  <c r="AJ483" i="9" s="1"/>
  <c r="AI107" i="9"/>
  <c r="AK483" i="9" s="1"/>
  <c r="AJ107" i="9"/>
  <c r="AL483" i="9" s="1"/>
  <c r="AK107" i="9"/>
  <c r="AM483" i="9" s="1"/>
  <c r="AL107" i="9"/>
  <c r="AN483" i="9" s="1"/>
  <c r="AM107" i="9"/>
  <c r="AO483" i="9" s="1"/>
  <c r="AN107" i="9"/>
  <c r="AP483" i="9" s="1"/>
  <c r="AO107" i="9"/>
  <c r="AQ483" i="9" s="1"/>
  <c r="AP107" i="9"/>
  <c r="AR483" i="9" s="1"/>
  <c r="AQ107" i="9"/>
  <c r="AS483" i="9" s="1"/>
  <c r="AR107" i="9"/>
  <c r="AT483" i="9" s="1"/>
  <c r="AS107" i="9"/>
  <c r="AU483" i="9" s="1"/>
  <c r="AT107" i="9"/>
  <c r="AV483" i="9" s="1"/>
  <c r="AU107" i="9"/>
  <c r="AW483" i="9" s="1"/>
  <c r="AV107" i="9"/>
  <c r="AX483" i="9" s="1"/>
  <c r="AW107" i="9"/>
  <c r="AY483" i="9" s="1"/>
  <c r="AX107" i="9"/>
  <c r="AZ483" i="9" s="1"/>
  <c r="AY107" i="9"/>
  <c r="BA483" i="9" s="1"/>
  <c r="AZ107" i="9"/>
  <c r="BB483" i="9" s="1"/>
  <c r="AC108" i="9"/>
  <c r="AE484" i="9" s="1"/>
  <c r="AD108" i="9"/>
  <c r="AF484" i="9" s="1"/>
  <c r="AE108" i="9"/>
  <c r="AG484" i="9" s="1"/>
  <c r="AF108" i="9"/>
  <c r="AH484" i="9" s="1"/>
  <c r="AG108" i="9"/>
  <c r="AI484" i="9" s="1"/>
  <c r="AH108" i="9"/>
  <c r="AJ484" i="9" s="1"/>
  <c r="AI108" i="9"/>
  <c r="AK484" i="9" s="1"/>
  <c r="AJ108" i="9"/>
  <c r="AL484" i="9" s="1"/>
  <c r="AK108" i="9"/>
  <c r="AM484" i="9" s="1"/>
  <c r="AL108" i="9"/>
  <c r="AN484" i="9" s="1"/>
  <c r="AM108" i="9"/>
  <c r="AO484" i="9" s="1"/>
  <c r="AN108" i="9"/>
  <c r="AP484" i="9" s="1"/>
  <c r="AO108" i="9"/>
  <c r="AQ484" i="9" s="1"/>
  <c r="AP108" i="9"/>
  <c r="AR484" i="9" s="1"/>
  <c r="AQ108" i="9"/>
  <c r="AS484" i="9" s="1"/>
  <c r="AR108" i="9"/>
  <c r="AT484" i="9" s="1"/>
  <c r="AS108" i="9"/>
  <c r="AU484" i="9" s="1"/>
  <c r="AT108" i="9"/>
  <c r="AV484" i="9" s="1"/>
  <c r="AU108" i="9"/>
  <c r="AW484" i="9" s="1"/>
  <c r="AV108" i="9"/>
  <c r="AX484" i="9" s="1"/>
  <c r="AW108" i="9"/>
  <c r="AY484" i="9" s="1"/>
  <c r="AX108" i="9"/>
  <c r="AZ484" i="9" s="1"/>
  <c r="AY108" i="9"/>
  <c r="BA484" i="9" s="1"/>
  <c r="AZ108" i="9"/>
  <c r="BB484" i="9" s="1"/>
  <c r="AC109" i="9"/>
  <c r="AE485" i="9" s="1"/>
  <c r="AD109" i="9"/>
  <c r="AF485" i="9" s="1"/>
  <c r="AE109" i="9"/>
  <c r="AG485" i="9" s="1"/>
  <c r="AF109" i="9"/>
  <c r="AH485" i="9" s="1"/>
  <c r="AG109" i="9"/>
  <c r="AI485" i="9" s="1"/>
  <c r="AH109" i="9"/>
  <c r="AJ485" i="9" s="1"/>
  <c r="AI109" i="9"/>
  <c r="AK485" i="9" s="1"/>
  <c r="AJ109" i="9"/>
  <c r="AL485" i="9" s="1"/>
  <c r="AK109" i="9"/>
  <c r="AM485" i="9" s="1"/>
  <c r="AL109" i="9"/>
  <c r="AN485" i="9" s="1"/>
  <c r="AM109" i="9"/>
  <c r="AO485" i="9" s="1"/>
  <c r="AN109" i="9"/>
  <c r="AP485" i="9" s="1"/>
  <c r="AO109" i="9"/>
  <c r="AQ485" i="9" s="1"/>
  <c r="AP109" i="9"/>
  <c r="AR485" i="9" s="1"/>
  <c r="AQ109" i="9"/>
  <c r="AS485" i="9" s="1"/>
  <c r="AR109" i="9"/>
  <c r="AT485" i="9" s="1"/>
  <c r="AS109" i="9"/>
  <c r="AU485" i="9" s="1"/>
  <c r="AT109" i="9"/>
  <c r="AV485" i="9" s="1"/>
  <c r="AU109" i="9"/>
  <c r="AW485" i="9" s="1"/>
  <c r="AV109" i="9"/>
  <c r="AX485" i="9" s="1"/>
  <c r="AW109" i="9"/>
  <c r="AY485" i="9" s="1"/>
  <c r="AX109" i="9"/>
  <c r="AZ485" i="9" s="1"/>
  <c r="AY109" i="9"/>
  <c r="BA485" i="9" s="1"/>
  <c r="AZ109" i="9"/>
  <c r="BB485" i="9" s="1"/>
  <c r="AC110" i="9"/>
  <c r="AE486" i="9" s="1"/>
  <c r="AD110" i="9"/>
  <c r="AF486" i="9" s="1"/>
  <c r="AE110" i="9"/>
  <c r="AG486" i="9" s="1"/>
  <c r="AF110" i="9"/>
  <c r="AH486" i="9" s="1"/>
  <c r="AG110" i="9"/>
  <c r="AI486" i="9" s="1"/>
  <c r="AH110" i="9"/>
  <c r="AJ486" i="9" s="1"/>
  <c r="AI110" i="9"/>
  <c r="AK486" i="9" s="1"/>
  <c r="AJ110" i="9"/>
  <c r="AL486" i="9" s="1"/>
  <c r="AK110" i="9"/>
  <c r="AM486" i="9" s="1"/>
  <c r="AL110" i="9"/>
  <c r="AN486" i="9" s="1"/>
  <c r="AM110" i="9"/>
  <c r="AO486" i="9" s="1"/>
  <c r="AN110" i="9"/>
  <c r="AP486" i="9" s="1"/>
  <c r="AO110" i="9"/>
  <c r="AQ486" i="9" s="1"/>
  <c r="AP110" i="9"/>
  <c r="AR486" i="9" s="1"/>
  <c r="AQ110" i="9"/>
  <c r="AS486" i="9" s="1"/>
  <c r="AR110" i="9"/>
  <c r="AT486" i="9" s="1"/>
  <c r="AS110" i="9"/>
  <c r="AU486" i="9" s="1"/>
  <c r="AT110" i="9"/>
  <c r="AV486" i="9" s="1"/>
  <c r="AU110" i="9"/>
  <c r="AW486" i="9" s="1"/>
  <c r="AV110" i="9"/>
  <c r="AX486" i="9" s="1"/>
  <c r="AW110" i="9"/>
  <c r="AY486" i="9" s="1"/>
  <c r="AX110" i="9"/>
  <c r="AZ486" i="9" s="1"/>
  <c r="AY110" i="9"/>
  <c r="BA486" i="9" s="1"/>
  <c r="AZ110" i="9"/>
  <c r="BB486" i="9" s="1"/>
  <c r="AC111" i="9"/>
  <c r="AE487" i="9" s="1"/>
  <c r="AD111" i="9"/>
  <c r="AF487" i="9" s="1"/>
  <c r="AE111" i="9"/>
  <c r="AG487" i="9" s="1"/>
  <c r="AF111" i="9"/>
  <c r="AH487" i="9" s="1"/>
  <c r="AG111" i="9"/>
  <c r="AI487" i="9" s="1"/>
  <c r="AH111" i="9"/>
  <c r="AJ487" i="9" s="1"/>
  <c r="AI111" i="9"/>
  <c r="AK487" i="9" s="1"/>
  <c r="AJ111" i="9"/>
  <c r="AL487" i="9" s="1"/>
  <c r="AK111" i="9"/>
  <c r="AM487" i="9" s="1"/>
  <c r="AL111" i="9"/>
  <c r="AN487" i="9" s="1"/>
  <c r="AM111" i="9"/>
  <c r="AO487" i="9" s="1"/>
  <c r="AN111" i="9"/>
  <c r="AP487" i="9" s="1"/>
  <c r="AO111" i="9"/>
  <c r="AQ487" i="9" s="1"/>
  <c r="AP111" i="9"/>
  <c r="AR487" i="9" s="1"/>
  <c r="AQ111" i="9"/>
  <c r="AS487" i="9" s="1"/>
  <c r="AR111" i="9"/>
  <c r="AT487" i="9" s="1"/>
  <c r="AS111" i="9"/>
  <c r="AU487" i="9" s="1"/>
  <c r="AT111" i="9"/>
  <c r="AV487" i="9" s="1"/>
  <c r="AU111" i="9"/>
  <c r="AW487" i="9" s="1"/>
  <c r="AV111" i="9"/>
  <c r="AX487" i="9" s="1"/>
  <c r="AW111" i="9"/>
  <c r="AY487" i="9" s="1"/>
  <c r="AX111" i="9"/>
  <c r="AZ487" i="9" s="1"/>
  <c r="AY111" i="9"/>
  <c r="BA487" i="9" s="1"/>
  <c r="AZ111" i="9"/>
  <c r="BB487" i="9" s="1"/>
  <c r="AC112" i="9"/>
  <c r="AE488" i="9" s="1"/>
  <c r="AD112" i="9"/>
  <c r="AF488" i="9" s="1"/>
  <c r="AE112" i="9"/>
  <c r="AG488" i="9" s="1"/>
  <c r="AF112" i="9"/>
  <c r="AH488" i="9" s="1"/>
  <c r="AG112" i="9"/>
  <c r="AI488" i="9" s="1"/>
  <c r="AH112" i="9"/>
  <c r="AJ488" i="9" s="1"/>
  <c r="AI112" i="9"/>
  <c r="AK488" i="9" s="1"/>
  <c r="AJ112" i="9"/>
  <c r="AL488" i="9" s="1"/>
  <c r="AK112" i="9"/>
  <c r="AM488" i="9" s="1"/>
  <c r="AL112" i="9"/>
  <c r="AN488" i="9" s="1"/>
  <c r="AM112" i="9"/>
  <c r="AO488" i="9" s="1"/>
  <c r="AN112" i="9"/>
  <c r="AP488" i="9" s="1"/>
  <c r="AO112" i="9"/>
  <c r="AQ488" i="9" s="1"/>
  <c r="AP112" i="9"/>
  <c r="AR488" i="9" s="1"/>
  <c r="AQ112" i="9"/>
  <c r="AS488" i="9" s="1"/>
  <c r="AR112" i="9"/>
  <c r="AT488" i="9" s="1"/>
  <c r="AS112" i="9"/>
  <c r="AU488" i="9" s="1"/>
  <c r="AT112" i="9"/>
  <c r="AV488" i="9" s="1"/>
  <c r="AU112" i="9"/>
  <c r="AW488" i="9" s="1"/>
  <c r="AV112" i="9"/>
  <c r="AX488" i="9" s="1"/>
  <c r="AW112" i="9"/>
  <c r="AY488" i="9" s="1"/>
  <c r="AX112" i="9"/>
  <c r="AZ488" i="9" s="1"/>
  <c r="AY112" i="9"/>
  <c r="BA488" i="9" s="1"/>
  <c r="AZ112" i="9"/>
  <c r="BB488" i="9" s="1"/>
  <c r="AC113" i="9"/>
  <c r="AE489" i="9" s="1"/>
  <c r="AD113" i="9"/>
  <c r="AF489" i="9" s="1"/>
  <c r="AE113" i="9"/>
  <c r="AG489" i="9" s="1"/>
  <c r="AF113" i="9"/>
  <c r="AH489" i="9" s="1"/>
  <c r="AG113" i="9"/>
  <c r="AI489" i="9" s="1"/>
  <c r="AH113" i="9"/>
  <c r="AJ489" i="9" s="1"/>
  <c r="AI113" i="9"/>
  <c r="AK489" i="9" s="1"/>
  <c r="AJ113" i="9"/>
  <c r="AL489" i="9" s="1"/>
  <c r="AK113" i="9"/>
  <c r="AM489" i="9" s="1"/>
  <c r="AL113" i="9"/>
  <c r="AN489" i="9" s="1"/>
  <c r="AM113" i="9"/>
  <c r="AO489" i="9" s="1"/>
  <c r="AN113" i="9"/>
  <c r="AP489" i="9" s="1"/>
  <c r="AO113" i="9"/>
  <c r="AQ489" i="9" s="1"/>
  <c r="AP113" i="9"/>
  <c r="AR489" i="9" s="1"/>
  <c r="AQ113" i="9"/>
  <c r="AS489" i="9" s="1"/>
  <c r="AR113" i="9"/>
  <c r="AT489" i="9" s="1"/>
  <c r="AS113" i="9"/>
  <c r="AU489" i="9" s="1"/>
  <c r="AT113" i="9"/>
  <c r="AV489" i="9" s="1"/>
  <c r="AU113" i="9"/>
  <c r="AW489" i="9" s="1"/>
  <c r="AV113" i="9"/>
  <c r="AX489" i="9" s="1"/>
  <c r="AW113" i="9"/>
  <c r="AY489" i="9" s="1"/>
  <c r="AX113" i="9"/>
  <c r="AZ489" i="9" s="1"/>
  <c r="AY113" i="9"/>
  <c r="BA489" i="9" s="1"/>
  <c r="AZ113" i="9"/>
  <c r="BB489" i="9" s="1"/>
  <c r="AC114" i="9"/>
  <c r="AE490" i="9" s="1"/>
  <c r="AD114" i="9"/>
  <c r="AF490" i="9" s="1"/>
  <c r="AE114" i="9"/>
  <c r="AG490" i="9" s="1"/>
  <c r="AF114" i="9"/>
  <c r="AH490" i="9" s="1"/>
  <c r="AG114" i="9"/>
  <c r="AI490" i="9" s="1"/>
  <c r="AH114" i="9"/>
  <c r="AJ490" i="9" s="1"/>
  <c r="AI114" i="9"/>
  <c r="AK490" i="9" s="1"/>
  <c r="AJ114" i="9"/>
  <c r="AL490" i="9" s="1"/>
  <c r="AK114" i="9"/>
  <c r="AM490" i="9" s="1"/>
  <c r="AL114" i="9"/>
  <c r="AN490" i="9" s="1"/>
  <c r="AM114" i="9"/>
  <c r="AO490" i="9" s="1"/>
  <c r="AN114" i="9"/>
  <c r="AP490" i="9" s="1"/>
  <c r="AO114" i="9"/>
  <c r="AQ490" i="9" s="1"/>
  <c r="AP114" i="9"/>
  <c r="AR490" i="9" s="1"/>
  <c r="AQ114" i="9"/>
  <c r="AS490" i="9" s="1"/>
  <c r="AR114" i="9"/>
  <c r="AT490" i="9" s="1"/>
  <c r="AS114" i="9"/>
  <c r="AU490" i="9" s="1"/>
  <c r="AT114" i="9"/>
  <c r="AV490" i="9" s="1"/>
  <c r="AU114" i="9"/>
  <c r="AW490" i="9" s="1"/>
  <c r="AV114" i="9"/>
  <c r="AX490" i="9" s="1"/>
  <c r="AW114" i="9"/>
  <c r="AY490" i="9" s="1"/>
  <c r="AX114" i="9"/>
  <c r="AZ490" i="9" s="1"/>
  <c r="AY114" i="9"/>
  <c r="BA490" i="9" s="1"/>
  <c r="AZ114" i="9"/>
  <c r="BB490" i="9" s="1"/>
  <c r="AC115" i="9"/>
  <c r="AE491" i="9" s="1"/>
  <c r="AD115" i="9"/>
  <c r="AF491" i="9" s="1"/>
  <c r="AE115" i="9"/>
  <c r="AG491" i="9" s="1"/>
  <c r="AF115" i="9"/>
  <c r="AH491" i="9" s="1"/>
  <c r="AG115" i="9"/>
  <c r="AI491" i="9" s="1"/>
  <c r="AH115" i="9"/>
  <c r="AJ491" i="9" s="1"/>
  <c r="AI115" i="9"/>
  <c r="AK491" i="9" s="1"/>
  <c r="AJ115" i="9"/>
  <c r="AL491" i="9" s="1"/>
  <c r="AK115" i="9"/>
  <c r="AM491" i="9" s="1"/>
  <c r="AL115" i="9"/>
  <c r="AN491" i="9" s="1"/>
  <c r="AM115" i="9"/>
  <c r="AO491" i="9" s="1"/>
  <c r="AN115" i="9"/>
  <c r="AP491" i="9" s="1"/>
  <c r="AO115" i="9"/>
  <c r="AQ491" i="9" s="1"/>
  <c r="AP115" i="9"/>
  <c r="AR491" i="9" s="1"/>
  <c r="AQ115" i="9"/>
  <c r="AS491" i="9" s="1"/>
  <c r="AR115" i="9"/>
  <c r="AT491" i="9" s="1"/>
  <c r="AS115" i="9"/>
  <c r="AU491" i="9" s="1"/>
  <c r="AT115" i="9"/>
  <c r="AV491" i="9" s="1"/>
  <c r="AU115" i="9"/>
  <c r="AW491" i="9" s="1"/>
  <c r="AV115" i="9"/>
  <c r="AX491" i="9" s="1"/>
  <c r="AW115" i="9"/>
  <c r="AY491" i="9" s="1"/>
  <c r="AX115" i="9"/>
  <c r="AZ491" i="9" s="1"/>
  <c r="AY115" i="9"/>
  <c r="BA491" i="9" s="1"/>
  <c r="AZ115" i="9"/>
  <c r="BB491" i="9" s="1"/>
  <c r="AC116" i="9"/>
  <c r="AE492" i="9" s="1"/>
  <c r="AD116" i="9"/>
  <c r="AF492" i="9" s="1"/>
  <c r="AE116" i="9"/>
  <c r="AG492" i="9" s="1"/>
  <c r="AF116" i="9"/>
  <c r="AH492" i="9" s="1"/>
  <c r="AG116" i="9"/>
  <c r="AI492" i="9" s="1"/>
  <c r="AH116" i="9"/>
  <c r="AJ492" i="9" s="1"/>
  <c r="AI116" i="9"/>
  <c r="AK492" i="9" s="1"/>
  <c r="AJ116" i="9"/>
  <c r="AL492" i="9" s="1"/>
  <c r="AK116" i="9"/>
  <c r="AM492" i="9" s="1"/>
  <c r="AL116" i="9"/>
  <c r="AN492" i="9" s="1"/>
  <c r="AM116" i="9"/>
  <c r="AO492" i="9" s="1"/>
  <c r="AN116" i="9"/>
  <c r="AP492" i="9" s="1"/>
  <c r="AO116" i="9"/>
  <c r="AQ492" i="9" s="1"/>
  <c r="AP116" i="9"/>
  <c r="AR492" i="9" s="1"/>
  <c r="AQ116" i="9"/>
  <c r="AS492" i="9" s="1"/>
  <c r="AR116" i="9"/>
  <c r="AT492" i="9" s="1"/>
  <c r="AS116" i="9"/>
  <c r="AU492" i="9" s="1"/>
  <c r="AT116" i="9"/>
  <c r="AV492" i="9" s="1"/>
  <c r="AU116" i="9"/>
  <c r="AW492" i="9" s="1"/>
  <c r="AV116" i="9"/>
  <c r="AX492" i="9" s="1"/>
  <c r="AW116" i="9"/>
  <c r="AY492" i="9" s="1"/>
  <c r="AX116" i="9"/>
  <c r="AZ492" i="9" s="1"/>
  <c r="AY116" i="9"/>
  <c r="BA492" i="9" s="1"/>
  <c r="AZ116" i="9"/>
  <c r="BB492" i="9" s="1"/>
  <c r="AC117" i="9"/>
  <c r="AE493" i="9" s="1"/>
  <c r="AD117" i="9"/>
  <c r="AF493" i="9" s="1"/>
  <c r="AE117" i="9"/>
  <c r="AG493" i="9" s="1"/>
  <c r="AF117" i="9"/>
  <c r="AH493" i="9" s="1"/>
  <c r="AG117" i="9"/>
  <c r="AI493" i="9" s="1"/>
  <c r="AH117" i="9"/>
  <c r="AJ493" i="9" s="1"/>
  <c r="AI117" i="9"/>
  <c r="AK493" i="9" s="1"/>
  <c r="AJ117" i="9"/>
  <c r="AL493" i="9" s="1"/>
  <c r="AK117" i="9"/>
  <c r="AM493" i="9" s="1"/>
  <c r="AL117" i="9"/>
  <c r="AN493" i="9" s="1"/>
  <c r="AM117" i="9"/>
  <c r="AO493" i="9" s="1"/>
  <c r="AN117" i="9"/>
  <c r="AP493" i="9" s="1"/>
  <c r="AO117" i="9"/>
  <c r="AQ493" i="9" s="1"/>
  <c r="AP117" i="9"/>
  <c r="AR493" i="9" s="1"/>
  <c r="AQ117" i="9"/>
  <c r="AS493" i="9" s="1"/>
  <c r="AR117" i="9"/>
  <c r="AT493" i="9" s="1"/>
  <c r="AS117" i="9"/>
  <c r="AU493" i="9" s="1"/>
  <c r="AT117" i="9"/>
  <c r="AV493" i="9" s="1"/>
  <c r="AU117" i="9"/>
  <c r="AW493" i="9" s="1"/>
  <c r="AV117" i="9"/>
  <c r="AX493" i="9" s="1"/>
  <c r="AW117" i="9"/>
  <c r="AY493" i="9" s="1"/>
  <c r="AX117" i="9"/>
  <c r="AZ493" i="9" s="1"/>
  <c r="AY117" i="9"/>
  <c r="BA493" i="9" s="1"/>
  <c r="AZ117" i="9"/>
  <c r="BB493" i="9" s="1"/>
  <c r="AC118" i="9"/>
  <c r="AE494" i="9" s="1"/>
  <c r="AD118" i="9"/>
  <c r="AF494" i="9" s="1"/>
  <c r="AE118" i="9"/>
  <c r="AG494" i="9" s="1"/>
  <c r="AF118" i="9"/>
  <c r="AH494" i="9" s="1"/>
  <c r="AG118" i="9"/>
  <c r="AI494" i="9" s="1"/>
  <c r="AH118" i="9"/>
  <c r="AJ494" i="9" s="1"/>
  <c r="AI118" i="9"/>
  <c r="AK494" i="9" s="1"/>
  <c r="AJ118" i="9"/>
  <c r="AL494" i="9" s="1"/>
  <c r="AK118" i="9"/>
  <c r="AM494" i="9" s="1"/>
  <c r="AL118" i="9"/>
  <c r="AN494" i="9" s="1"/>
  <c r="AM118" i="9"/>
  <c r="AO494" i="9" s="1"/>
  <c r="AN118" i="9"/>
  <c r="AP494" i="9" s="1"/>
  <c r="AO118" i="9"/>
  <c r="AQ494" i="9" s="1"/>
  <c r="AP118" i="9"/>
  <c r="AR494" i="9" s="1"/>
  <c r="AQ118" i="9"/>
  <c r="AS494" i="9" s="1"/>
  <c r="AR118" i="9"/>
  <c r="AT494" i="9" s="1"/>
  <c r="AS118" i="9"/>
  <c r="AU494" i="9" s="1"/>
  <c r="AT118" i="9"/>
  <c r="AV494" i="9" s="1"/>
  <c r="AU118" i="9"/>
  <c r="AW494" i="9" s="1"/>
  <c r="AV118" i="9"/>
  <c r="AX494" i="9" s="1"/>
  <c r="AW118" i="9"/>
  <c r="AY494" i="9" s="1"/>
  <c r="AX118" i="9"/>
  <c r="AZ494" i="9" s="1"/>
  <c r="AY118" i="9"/>
  <c r="BA494" i="9" s="1"/>
  <c r="AZ118" i="9"/>
  <c r="BB494" i="9" s="1"/>
  <c r="AC119" i="9"/>
  <c r="AE495" i="9" s="1"/>
  <c r="AD119" i="9"/>
  <c r="AF495" i="9" s="1"/>
  <c r="AE119" i="9"/>
  <c r="AG495" i="9" s="1"/>
  <c r="AF119" i="9"/>
  <c r="AH495" i="9" s="1"/>
  <c r="AG119" i="9"/>
  <c r="AI495" i="9" s="1"/>
  <c r="AH119" i="9"/>
  <c r="AJ495" i="9" s="1"/>
  <c r="AI119" i="9"/>
  <c r="AK495" i="9" s="1"/>
  <c r="AJ119" i="9"/>
  <c r="AL495" i="9" s="1"/>
  <c r="AK119" i="9"/>
  <c r="AM495" i="9" s="1"/>
  <c r="AL119" i="9"/>
  <c r="AN495" i="9" s="1"/>
  <c r="AM119" i="9"/>
  <c r="AO495" i="9" s="1"/>
  <c r="AN119" i="9"/>
  <c r="AP495" i="9" s="1"/>
  <c r="AO119" i="9"/>
  <c r="AQ495" i="9" s="1"/>
  <c r="AP119" i="9"/>
  <c r="AR495" i="9" s="1"/>
  <c r="AQ119" i="9"/>
  <c r="AS495" i="9" s="1"/>
  <c r="AR119" i="9"/>
  <c r="AT495" i="9" s="1"/>
  <c r="AS119" i="9"/>
  <c r="AU495" i="9" s="1"/>
  <c r="AT119" i="9"/>
  <c r="AV495" i="9" s="1"/>
  <c r="AU119" i="9"/>
  <c r="AW495" i="9" s="1"/>
  <c r="AV119" i="9"/>
  <c r="AX495" i="9" s="1"/>
  <c r="AW119" i="9"/>
  <c r="AY495" i="9" s="1"/>
  <c r="AX119" i="9"/>
  <c r="AZ495" i="9" s="1"/>
  <c r="AY119" i="9"/>
  <c r="BA495" i="9" s="1"/>
  <c r="AZ119" i="9"/>
  <c r="BB495" i="9" s="1"/>
  <c r="AC120" i="9"/>
  <c r="AE496" i="9" s="1"/>
  <c r="AD120" i="9"/>
  <c r="AF496" i="9" s="1"/>
  <c r="AE120" i="9"/>
  <c r="AG496" i="9" s="1"/>
  <c r="AF120" i="9"/>
  <c r="AH496" i="9" s="1"/>
  <c r="AG120" i="9"/>
  <c r="AI496" i="9" s="1"/>
  <c r="AH120" i="9"/>
  <c r="AJ496" i="9" s="1"/>
  <c r="AI120" i="9"/>
  <c r="AK496" i="9" s="1"/>
  <c r="AJ120" i="9"/>
  <c r="AL496" i="9" s="1"/>
  <c r="AK120" i="9"/>
  <c r="AM496" i="9" s="1"/>
  <c r="AL120" i="9"/>
  <c r="AN496" i="9" s="1"/>
  <c r="AM120" i="9"/>
  <c r="AO496" i="9" s="1"/>
  <c r="AN120" i="9"/>
  <c r="AP496" i="9" s="1"/>
  <c r="AO120" i="9"/>
  <c r="AQ496" i="9" s="1"/>
  <c r="AP120" i="9"/>
  <c r="AR496" i="9" s="1"/>
  <c r="AQ120" i="9"/>
  <c r="AS496" i="9" s="1"/>
  <c r="AR120" i="9"/>
  <c r="AT496" i="9" s="1"/>
  <c r="AS120" i="9"/>
  <c r="AU496" i="9" s="1"/>
  <c r="AT120" i="9"/>
  <c r="AV496" i="9" s="1"/>
  <c r="AU120" i="9"/>
  <c r="AW496" i="9" s="1"/>
  <c r="AV120" i="9"/>
  <c r="AX496" i="9" s="1"/>
  <c r="AW120" i="9"/>
  <c r="AY496" i="9" s="1"/>
  <c r="AX120" i="9"/>
  <c r="AZ496" i="9" s="1"/>
  <c r="AY120" i="9"/>
  <c r="BA496" i="9" s="1"/>
  <c r="AZ120" i="9"/>
  <c r="BB496" i="9" s="1"/>
  <c r="AC121" i="9"/>
  <c r="AE497" i="9" s="1"/>
  <c r="AD121" i="9"/>
  <c r="AF497" i="9" s="1"/>
  <c r="AE121" i="9"/>
  <c r="AG497" i="9" s="1"/>
  <c r="AF121" i="9"/>
  <c r="AH497" i="9" s="1"/>
  <c r="AG121" i="9"/>
  <c r="AI497" i="9" s="1"/>
  <c r="AH121" i="9"/>
  <c r="AJ497" i="9" s="1"/>
  <c r="AI121" i="9"/>
  <c r="AK497" i="9" s="1"/>
  <c r="AJ121" i="9"/>
  <c r="AL497" i="9" s="1"/>
  <c r="AK121" i="9"/>
  <c r="AM497" i="9" s="1"/>
  <c r="AL121" i="9"/>
  <c r="AN497" i="9" s="1"/>
  <c r="AM121" i="9"/>
  <c r="AO497" i="9" s="1"/>
  <c r="AN121" i="9"/>
  <c r="AP497" i="9" s="1"/>
  <c r="AO121" i="9"/>
  <c r="AQ497" i="9" s="1"/>
  <c r="AP121" i="9"/>
  <c r="AR497" i="9" s="1"/>
  <c r="AQ121" i="9"/>
  <c r="AS497" i="9" s="1"/>
  <c r="AR121" i="9"/>
  <c r="AT497" i="9" s="1"/>
  <c r="AS121" i="9"/>
  <c r="AU497" i="9" s="1"/>
  <c r="AT121" i="9"/>
  <c r="AV497" i="9" s="1"/>
  <c r="AU121" i="9"/>
  <c r="AW497" i="9" s="1"/>
  <c r="AV121" i="9"/>
  <c r="AX497" i="9" s="1"/>
  <c r="AW121" i="9"/>
  <c r="AY497" i="9" s="1"/>
  <c r="AX121" i="9"/>
  <c r="AZ497" i="9" s="1"/>
  <c r="AY121" i="9"/>
  <c r="BA497" i="9" s="1"/>
  <c r="AZ121" i="9"/>
  <c r="BB497" i="9" s="1"/>
  <c r="AC122" i="9"/>
  <c r="AE498" i="9" s="1"/>
  <c r="AD122" i="9"/>
  <c r="AF498" i="9" s="1"/>
  <c r="AE122" i="9"/>
  <c r="AG498" i="9" s="1"/>
  <c r="AF122" i="9"/>
  <c r="AH498" i="9" s="1"/>
  <c r="AG122" i="9"/>
  <c r="AI498" i="9" s="1"/>
  <c r="AH122" i="9"/>
  <c r="AJ498" i="9" s="1"/>
  <c r="AI122" i="9"/>
  <c r="AK498" i="9" s="1"/>
  <c r="AJ122" i="9"/>
  <c r="AL498" i="9" s="1"/>
  <c r="AK122" i="9"/>
  <c r="AM498" i="9" s="1"/>
  <c r="AL122" i="9"/>
  <c r="AN498" i="9" s="1"/>
  <c r="AM122" i="9"/>
  <c r="AO498" i="9" s="1"/>
  <c r="AN122" i="9"/>
  <c r="AP498" i="9" s="1"/>
  <c r="AO122" i="9"/>
  <c r="AQ498" i="9" s="1"/>
  <c r="AP122" i="9"/>
  <c r="AR498" i="9" s="1"/>
  <c r="AQ122" i="9"/>
  <c r="AS498" i="9" s="1"/>
  <c r="AR122" i="9"/>
  <c r="AT498" i="9" s="1"/>
  <c r="AS122" i="9"/>
  <c r="AU498" i="9" s="1"/>
  <c r="AT122" i="9"/>
  <c r="AV498" i="9" s="1"/>
  <c r="AU122" i="9"/>
  <c r="AW498" i="9" s="1"/>
  <c r="AV122" i="9"/>
  <c r="AX498" i="9" s="1"/>
  <c r="AW122" i="9"/>
  <c r="AY498" i="9" s="1"/>
  <c r="AX122" i="9"/>
  <c r="AZ498" i="9" s="1"/>
  <c r="AY122" i="9"/>
  <c r="BA498" i="9" s="1"/>
  <c r="AZ122" i="9"/>
  <c r="BB498" i="9" s="1"/>
  <c r="AC123" i="9"/>
  <c r="AE499" i="9" s="1"/>
  <c r="AD123" i="9"/>
  <c r="AF499" i="9" s="1"/>
  <c r="AE123" i="9"/>
  <c r="AG499" i="9" s="1"/>
  <c r="AF123" i="9"/>
  <c r="AH499" i="9" s="1"/>
  <c r="AG123" i="9"/>
  <c r="AI499" i="9" s="1"/>
  <c r="AH123" i="9"/>
  <c r="AJ499" i="9" s="1"/>
  <c r="AI123" i="9"/>
  <c r="AK499" i="9" s="1"/>
  <c r="AJ123" i="9"/>
  <c r="AL499" i="9" s="1"/>
  <c r="AK123" i="9"/>
  <c r="AM499" i="9" s="1"/>
  <c r="AL123" i="9"/>
  <c r="AN499" i="9" s="1"/>
  <c r="AM123" i="9"/>
  <c r="AO499" i="9" s="1"/>
  <c r="AN123" i="9"/>
  <c r="AP499" i="9" s="1"/>
  <c r="AO123" i="9"/>
  <c r="AQ499" i="9" s="1"/>
  <c r="AP123" i="9"/>
  <c r="AR499" i="9" s="1"/>
  <c r="AQ123" i="9"/>
  <c r="AS499" i="9" s="1"/>
  <c r="AR123" i="9"/>
  <c r="AT499" i="9" s="1"/>
  <c r="AS123" i="9"/>
  <c r="AU499" i="9" s="1"/>
  <c r="AT123" i="9"/>
  <c r="AV499" i="9" s="1"/>
  <c r="AU123" i="9"/>
  <c r="AW499" i="9" s="1"/>
  <c r="AV123" i="9"/>
  <c r="AX499" i="9" s="1"/>
  <c r="AW123" i="9"/>
  <c r="AY499" i="9" s="1"/>
  <c r="AX123" i="9"/>
  <c r="AZ499" i="9" s="1"/>
  <c r="AY123" i="9"/>
  <c r="BA499" i="9" s="1"/>
  <c r="AZ123" i="9"/>
  <c r="BB499" i="9" s="1"/>
  <c r="AC124" i="9"/>
  <c r="AE500" i="9" s="1"/>
  <c r="AD124" i="9"/>
  <c r="AF500" i="9" s="1"/>
  <c r="AE124" i="9"/>
  <c r="AG500" i="9" s="1"/>
  <c r="AF124" i="9"/>
  <c r="AH500" i="9" s="1"/>
  <c r="AG124" i="9"/>
  <c r="AI500" i="9" s="1"/>
  <c r="AH124" i="9"/>
  <c r="AJ500" i="9" s="1"/>
  <c r="AI124" i="9"/>
  <c r="AK500" i="9" s="1"/>
  <c r="AJ124" i="9"/>
  <c r="AL500" i="9" s="1"/>
  <c r="AK124" i="9"/>
  <c r="AM500" i="9" s="1"/>
  <c r="AL124" i="9"/>
  <c r="AN500" i="9" s="1"/>
  <c r="AM124" i="9"/>
  <c r="AO500" i="9" s="1"/>
  <c r="AN124" i="9"/>
  <c r="AP500" i="9" s="1"/>
  <c r="AO124" i="9"/>
  <c r="AQ500" i="9" s="1"/>
  <c r="AP124" i="9"/>
  <c r="AR500" i="9" s="1"/>
  <c r="AQ124" i="9"/>
  <c r="AS500" i="9" s="1"/>
  <c r="AR124" i="9"/>
  <c r="AT500" i="9" s="1"/>
  <c r="AS124" i="9"/>
  <c r="AU500" i="9" s="1"/>
  <c r="AT124" i="9"/>
  <c r="AV500" i="9" s="1"/>
  <c r="AU124" i="9"/>
  <c r="AW500" i="9" s="1"/>
  <c r="AV124" i="9"/>
  <c r="AX500" i="9" s="1"/>
  <c r="AW124" i="9"/>
  <c r="AY500" i="9" s="1"/>
  <c r="AX124" i="9"/>
  <c r="AZ500" i="9" s="1"/>
  <c r="AY124" i="9"/>
  <c r="BA500" i="9" s="1"/>
  <c r="AZ124" i="9"/>
  <c r="BB500" i="9" s="1"/>
  <c r="AC125" i="9"/>
  <c r="AE501" i="9" s="1"/>
  <c r="AD125" i="9"/>
  <c r="AF501" i="9" s="1"/>
  <c r="AE125" i="9"/>
  <c r="AG501" i="9" s="1"/>
  <c r="AF125" i="9"/>
  <c r="AH501" i="9" s="1"/>
  <c r="AG125" i="9"/>
  <c r="AI501" i="9" s="1"/>
  <c r="AH125" i="9"/>
  <c r="AJ501" i="9" s="1"/>
  <c r="AI125" i="9"/>
  <c r="AK501" i="9" s="1"/>
  <c r="AJ125" i="9"/>
  <c r="AL501" i="9" s="1"/>
  <c r="AK125" i="9"/>
  <c r="AM501" i="9" s="1"/>
  <c r="AL125" i="9"/>
  <c r="AN501" i="9" s="1"/>
  <c r="AM125" i="9"/>
  <c r="AO501" i="9" s="1"/>
  <c r="AN125" i="9"/>
  <c r="AP501" i="9" s="1"/>
  <c r="AO125" i="9"/>
  <c r="AQ501" i="9" s="1"/>
  <c r="AP125" i="9"/>
  <c r="AR501" i="9" s="1"/>
  <c r="AQ125" i="9"/>
  <c r="AS501" i="9" s="1"/>
  <c r="AR125" i="9"/>
  <c r="AT501" i="9" s="1"/>
  <c r="AS125" i="9"/>
  <c r="AU501" i="9" s="1"/>
  <c r="AT125" i="9"/>
  <c r="AV501" i="9" s="1"/>
  <c r="AU125" i="9"/>
  <c r="AW501" i="9" s="1"/>
  <c r="AV125" i="9"/>
  <c r="AX501" i="9" s="1"/>
  <c r="AW125" i="9"/>
  <c r="AY501" i="9" s="1"/>
  <c r="AX125" i="9"/>
  <c r="AZ501" i="9" s="1"/>
  <c r="AY125" i="9"/>
  <c r="BA501" i="9" s="1"/>
  <c r="AZ125" i="9"/>
  <c r="BB501" i="9" s="1"/>
  <c r="AC126" i="9"/>
  <c r="AE502" i="9" s="1"/>
  <c r="AD126" i="9"/>
  <c r="AF502" i="9" s="1"/>
  <c r="AE126" i="9"/>
  <c r="AG502" i="9" s="1"/>
  <c r="AF126" i="9"/>
  <c r="AH502" i="9" s="1"/>
  <c r="AG126" i="9"/>
  <c r="AI502" i="9" s="1"/>
  <c r="AH126" i="9"/>
  <c r="AJ502" i="9" s="1"/>
  <c r="AI126" i="9"/>
  <c r="AK502" i="9" s="1"/>
  <c r="AJ126" i="9"/>
  <c r="AL502" i="9" s="1"/>
  <c r="AK126" i="9"/>
  <c r="AM502" i="9" s="1"/>
  <c r="AL126" i="9"/>
  <c r="AN502" i="9" s="1"/>
  <c r="AM126" i="9"/>
  <c r="AO502" i="9" s="1"/>
  <c r="AN126" i="9"/>
  <c r="AP502" i="9" s="1"/>
  <c r="AO126" i="9"/>
  <c r="AQ502" i="9" s="1"/>
  <c r="AP126" i="9"/>
  <c r="AR502" i="9" s="1"/>
  <c r="AQ126" i="9"/>
  <c r="AS502" i="9" s="1"/>
  <c r="AR126" i="9"/>
  <c r="AT502" i="9" s="1"/>
  <c r="AS126" i="9"/>
  <c r="AU502" i="9" s="1"/>
  <c r="AT126" i="9"/>
  <c r="AV502" i="9" s="1"/>
  <c r="AU126" i="9"/>
  <c r="AW502" i="9" s="1"/>
  <c r="AV126" i="9"/>
  <c r="AX502" i="9" s="1"/>
  <c r="AW126" i="9"/>
  <c r="AY502" i="9" s="1"/>
  <c r="AX126" i="9"/>
  <c r="AZ502" i="9" s="1"/>
  <c r="AY126" i="9"/>
  <c r="BA502" i="9" s="1"/>
  <c r="AZ126" i="9"/>
  <c r="BB502" i="9" s="1"/>
  <c r="AC127" i="9"/>
  <c r="AE503" i="9" s="1"/>
  <c r="AD127" i="9"/>
  <c r="AF503" i="9" s="1"/>
  <c r="AE127" i="9"/>
  <c r="AG503" i="9" s="1"/>
  <c r="AF127" i="9"/>
  <c r="AH503" i="9" s="1"/>
  <c r="AG127" i="9"/>
  <c r="AI503" i="9" s="1"/>
  <c r="AH127" i="9"/>
  <c r="AJ503" i="9" s="1"/>
  <c r="AI127" i="9"/>
  <c r="AK503" i="9" s="1"/>
  <c r="AJ127" i="9"/>
  <c r="AL503" i="9" s="1"/>
  <c r="AK127" i="9"/>
  <c r="AM503" i="9" s="1"/>
  <c r="AL127" i="9"/>
  <c r="AN503" i="9" s="1"/>
  <c r="AM127" i="9"/>
  <c r="AO503" i="9" s="1"/>
  <c r="AN127" i="9"/>
  <c r="AP503" i="9" s="1"/>
  <c r="AO127" i="9"/>
  <c r="AQ503" i="9" s="1"/>
  <c r="AP127" i="9"/>
  <c r="AR503" i="9" s="1"/>
  <c r="AQ127" i="9"/>
  <c r="AS503" i="9" s="1"/>
  <c r="AR127" i="9"/>
  <c r="AT503" i="9" s="1"/>
  <c r="AS127" i="9"/>
  <c r="AU503" i="9" s="1"/>
  <c r="AT127" i="9"/>
  <c r="AV503" i="9" s="1"/>
  <c r="AU127" i="9"/>
  <c r="AW503" i="9" s="1"/>
  <c r="AV127" i="9"/>
  <c r="AX503" i="9" s="1"/>
  <c r="AW127" i="9"/>
  <c r="AY503" i="9" s="1"/>
  <c r="AX127" i="9"/>
  <c r="AZ503" i="9" s="1"/>
  <c r="AY127" i="9"/>
  <c r="BA503" i="9" s="1"/>
  <c r="AZ127" i="9"/>
  <c r="BB503" i="9" s="1"/>
  <c r="AC128" i="9"/>
  <c r="AE504" i="9" s="1"/>
  <c r="AD128" i="9"/>
  <c r="AF504" i="9" s="1"/>
  <c r="AE128" i="9"/>
  <c r="AG504" i="9" s="1"/>
  <c r="AF128" i="9"/>
  <c r="AH504" i="9" s="1"/>
  <c r="AG128" i="9"/>
  <c r="AI504" i="9" s="1"/>
  <c r="AH128" i="9"/>
  <c r="AJ504" i="9" s="1"/>
  <c r="AI128" i="9"/>
  <c r="AK504" i="9" s="1"/>
  <c r="AJ128" i="9"/>
  <c r="AL504" i="9" s="1"/>
  <c r="AK128" i="9"/>
  <c r="AM504" i="9" s="1"/>
  <c r="AL128" i="9"/>
  <c r="AN504" i="9" s="1"/>
  <c r="AM128" i="9"/>
  <c r="AO504" i="9" s="1"/>
  <c r="AN128" i="9"/>
  <c r="AP504" i="9" s="1"/>
  <c r="AO128" i="9"/>
  <c r="AQ504" i="9" s="1"/>
  <c r="AP128" i="9"/>
  <c r="AR504" i="9" s="1"/>
  <c r="AQ128" i="9"/>
  <c r="AS504" i="9" s="1"/>
  <c r="AR128" i="9"/>
  <c r="AT504" i="9" s="1"/>
  <c r="AS128" i="9"/>
  <c r="AU504" i="9" s="1"/>
  <c r="AT128" i="9"/>
  <c r="AV504" i="9" s="1"/>
  <c r="AU128" i="9"/>
  <c r="AW504" i="9" s="1"/>
  <c r="AV128" i="9"/>
  <c r="AX504" i="9" s="1"/>
  <c r="AW128" i="9"/>
  <c r="AY504" i="9" s="1"/>
  <c r="AX128" i="9"/>
  <c r="AZ504" i="9" s="1"/>
  <c r="AY128" i="9"/>
  <c r="BA504" i="9" s="1"/>
  <c r="AZ128" i="9"/>
  <c r="BB504" i="9" s="1"/>
  <c r="AD99" i="9"/>
  <c r="AF475" i="9" s="1"/>
  <c r="AE99" i="9"/>
  <c r="AG475" i="9" s="1"/>
  <c r="AF99" i="9"/>
  <c r="AH475" i="9" s="1"/>
  <c r="AG99" i="9"/>
  <c r="AI475" i="9" s="1"/>
  <c r="AH99" i="9"/>
  <c r="AJ475" i="9" s="1"/>
  <c r="AI99" i="9"/>
  <c r="AK475" i="9" s="1"/>
  <c r="AJ99" i="9"/>
  <c r="AL475" i="9" s="1"/>
  <c r="AK99" i="9"/>
  <c r="AM475" i="9" s="1"/>
  <c r="AL99" i="9"/>
  <c r="AN475" i="9" s="1"/>
  <c r="AM99" i="9"/>
  <c r="AO475" i="9" s="1"/>
  <c r="AN99" i="9"/>
  <c r="AP475" i="9" s="1"/>
  <c r="AO99" i="9"/>
  <c r="AQ475" i="9" s="1"/>
  <c r="AP99" i="9"/>
  <c r="AR475" i="9" s="1"/>
  <c r="AQ99" i="9"/>
  <c r="AS475" i="9" s="1"/>
  <c r="AR99" i="9"/>
  <c r="AT475" i="9" s="1"/>
  <c r="AS99" i="9"/>
  <c r="AU475" i="9" s="1"/>
  <c r="AT99" i="9"/>
  <c r="AV475" i="9" s="1"/>
  <c r="AU99" i="9"/>
  <c r="AW475" i="9" s="1"/>
  <c r="AV99" i="9"/>
  <c r="AX475" i="9" s="1"/>
  <c r="AW99" i="9"/>
  <c r="AY475" i="9" s="1"/>
  <c r="AX99" i="9"/>
  <c r="AZ475" i="9" s="1"/>
  <c r="AY99" i="9"/>
  <c r="BA475" i="9" s="1"/>
  <c r="AZ99" i="9"/>
  <c r="BB475" i="9" s="1"/>
  <c r="AC99" i="9"/>
  <c r="AE475" i="9" s="1"/>
  <c r="AY68" i="9"/>
  <c r="BA444" i="9" s="1"/>
  <c r="AC41" i="9"/>
  <c r="AE417" i="9" s="1"/>
  <c r="AD41" i="9"/>
  <c r="AF417" i="9" s="1"/>
  <c r="AE41" i="9"/>
  <c r="AG417" i="9" s="1"/>
  <c r="AF41" i="9"/>
  <c r="AH417" i="9" s="1"/>
  <c r="AG41" i="9"/>
  <c r="AI417" i="9" s="1"/>
  <c r="AH41" i="9"/>
  <c r="AJ417" i="9" s="1"/>
  <c r="AI41" i="9"/>
  <c r="AK417" i="9" s="1"/>
  <c r="AJ41" i="9"/>
  <c r="AL417" i="9" s="1"/>
  <c r="AK41" i="9"/>
  <c r="AM417" i="9" s="1"/>
  <c r="AL41" i="9"/>
  <c r="AN417" i="9" s="1"/>
  <c r="AM41" i="9"/>
  <c r="AO417" i="9" s="1"/>
  <c r="AN41" i="9"/>
  <c r="AP417" i="9" s="1"/>
  <c r="AO41" i="9"/>
  <c r="AQ417" i="9" s="1"/>
  <c r="AP41" i="9"/>
  <c r="AR417" i="9" s="1"/>
  <c r="AQ41" i="9"/>
  <c r="AS417" i="9" s="1"/>
  <c r="AR41" i="9"/>
  <c r="AT417" i="9" s="1"/>
  <c r="AS41" i="9"/>
  <c r="AU417" i="9" s="1"/>
  <c r="AT41" i="9"/>
  <c r="AV417" i="9" s="1"/>
  <c r="AU41" i="9"/>
  <c r="AW417" i="9" s="1"/>
  <c r="AV41" i="9"/>
  <c r="AX417" i="9" s="1"/>
  <c r="AW41" i="9"/>
  <c r="AY417" i="9" s="1"/>
  <c r="AX41" i="9"/>
  <c r="AZ417" i="9" s="1"/>
  <c r="AY41" i="9"/>
  <c r="BA417" i="9" s="1"/>
  <c r="AZ41" i="9"/>
  <c r="BB417" i="9" s="1"/>
  <c r="AC42" i="9"/>
  <c r="AE418" i="9" s="1"/>
  <c r="AD42" i="9"/>
  <c r="AF418" i="9" s="1"/>
  <c r="AE42" i="9"/>
  <c r="AG418" i="9" s="1"/>
  <c r="AF42" i="9"/>
  <c r="AH418" i="9" s="1"/>
  <c r="AG42" i="9"/>
  <c r="AI418" i="9" s="1"/>
  <c r="AH42" i="9"/>
  <c r="AJ418" i="9" s="1"/>
  <c r="AI42" i="9"/>
  <c r="AK418" i="9" s="1"/>
  <c r="AJ42" i="9"/>
  <c r="AL418" i="9" s="1"/>
  <c r="AK42" i="9"/>
  <c r="AM418" i="9" s="1"/>
  <c r="AL42" i="9"/>
  <c r="AN418" i="9" s="1"/>
  <c r="AM42" i="9"/>
  <c r="AO418" i="9" s="1"/>
  <c r="AN42" i="9"/>
  <c r="AP418" i="9" s="1"/>
  <c r="AO42" i="9"/>
  <c r="AQ418" i="9" s="1"/>
  <c r="AP42" i="9"/>
  <c r="AR418" i="9" s="1"/>
  <c r="AQ42" i="9"/>
  <c r="AS418" i="9" s="1"/>
  <c r="AR42" i="9"/>
  <c r="AT418" i="9" s="1"/>
  <c r="AS42" i="9"/>
  <c r="AU418" i="9" s="1"/>
  <c r="AT42" i="9"/>
  <c r="AV418" i="9" s="1"/>
  <c r="AU42" i="9"/>
  <c r="AW418" i="9" s="1"/>
  <c r="AV42" i="9"/>
  <c r="AX418" i="9" s="1"/>
  <c r="AW42" i="9"/>
  <c r="AY418" i="9" s="1"/>
  <c r="AX42" i="9"/>
  <c r="AZ418" i="9" s="1"/>
  <c r="AY42" i="9"/>
  <c r="BA418" i="9" s="1"/>
  <c r="AZ42" i="9"/>
  <c r="BB418" i="9" s="1"/>
  <c r="AC43" i="9"/>
  <c r="AE419" i="9" s="1"/>
  <c r="AD43" i="9"/>
  <c r="AF419" i="9" s="1"/>
  <c r="AE43" i="9"/>
  <c r="AG419" i="9" s="1"/>
  <c r="AF43" i="9"/>
  <c r="AH419" i="9" s="1"/>
  <c r="AG43" i="9"/>
  <c r="AI419" i="9" s="1"/>
  <c r="AH43" i="9"/>
  <c r="AJ419" i="9" s="1"/>
  <c r="AI43" i="9"/>
  <c r="AK419" i="9" s="1"/>
  <c r="AJ43" i="9"/>
  <c r="AL419" i="9" s="1"/>
  <c r="AK43" i="9"/>
  <c r="AM419" i="9" s="1"/>
  <c r="AL43" i="9"/>
  <c r="AN419" i="9" s="1"/>
  <c r="AM43" i="9"/>
  <c r="AO419" i="9" s="1"/>
  <c r="AN43" i="9"/>
  <c r="AP419" i="9" s="1"/>
  <c r="AO43" i="9"/>
  <c r="AQ419" i="9" s="1"/>
  <c r="AP43" i="9"/>
  <c r="AR419" i="9" s="1"/>
  <c r="AQ43" i="9"/>
  <c r="AS419" i="9" s="1"/>
  <c r="AR43" i="9"/>
  <c r="AT419" i="9" s="1"/>
  <c r="AS43" i="9"/>
  <c r="AU419" i="9" s="1"/>
  <c r="AT43" i="9"/>
  <c r="AV419" i="9" s="1"/>
  <c r="AU43" i="9"/>
  <c r="AW419" i="9" s="1"/>
  <c r="AV43" i="9"/>
  <c r="AX419" i="9" s="1"/>
  <c r="AW43" i="9"/>
  <c r="AY419" i="9" s="1"/>
  <c r="AX43" i="9"/>
  <c r="AZ419" i="9" s="1"/>
  <c r="AY43" i="9"/>
  <c r="BA419" i="9" s="1"/>
  <c r="AZ43" i="9"/>
  <c r="BB419" i="9" s="1"/>
  <c r="AC44" i="9"/>
  <c r="AE420" i="9" s="1"/>
  <c r="AD44" i="9"/>
  <c r="AF420" i="9" s="1"/>
  <c r="AE44" i="9"/>
  <c r="AG420" i="9" s="1"/>
  <c r="AF44" i="9"/>
  <c r="AH420" i="9" s="1"/>
  <c r="AG44" i="9"/>
  <c r="AI420" i="9" s="1"/>
  <c r="AH44" i="9"/>
  <c r="AJ420" i="9" s="1"/>
  <c r="AI44" i="9"/>
  <c r="AK420" i="9" s="1"/>
  <c r="AJ44" i="9"/>
  <c r="AL420" i="9" s="1"/>
  <c r="AK44" i="9"/>
  <c r="AM420" i="9" s="1"/>
  <c r="AL44" i="9"/>
  <c r="AN420" i="9" s="1"/>
  <c r="AM44" i="9"/>
  <c r="AO420" i="9" s="1"/>
  <c r="AN44" i="9"/>
  <c r="AP420" i="9" s="1"/>
  <c r="AO44" i="9"/>
  <c r="AQ420" i="9" s="1"/>
  <c r="AP44" i="9"/>
  <c r="AR420" i="9" s="1"/>
  <c r="AQ44" i="9"/>
  <c r="AS420" i="9" s="1"/>
  <c r="AR44" i="9"/>
  <c r="AT420" i="9" s="1"/>
  <c r="AS44" i="9"/>
  <c r="AU420" i="9" s="1"/>
  <c r="AT44" i="9"/>
  <c r="AV420" i="9" s="1"/>
  <c r="AU44" i="9"/>
  <c r="AW420" i="9" s="1"/>
  <c r="AV44" i="9"/>
  <c r="AX420" i="9" s="1"/>
  <c r="AW44" i="9"/>
  <c r="AY420" i="9" s="1"/>
  <c r="AX44" i="9"/>
  <c r="AZ420" i="9" s="1"/>
  <c r="AY44" i="9"/>
  <c r="BA420" i="9" s="1"/>
  <c r="AZ44" i="9"/>
  <c r="BB420" i="9" s="1"/>
  <c r="AC45" i="9"/>
  <c r="AE421" i="9" s="1"/>
  <c r="AD45" i="9"/>
  <c r="AF421" i="9" s="1"/>
  <c r="AE45" i="9"/>
  <c r="AG421" i="9" s="1"/>
  <c r="AF45" i="9"/>
  <c r="AH421" i="9" s="1"/>
  <c r="AG45" i="9"/>
  <c r="AI421" i="9" s="1"/>
  <c r="AH45" i="9"/>
  <c r="AJ421" i="9" s="1"/>
  <c r="AI45" i="9"/>
  <c r="AK421" i="9" s="1"/>
  <c r="AJ45" i="9"/>
  <c r="AL421" i="9" s="1"/>
  <c r="AK45" i="9"/>
  <c r="AM421" i="9" s="1"/>
  <c r="AL45" i="9"/>
  <c r="AN421" i="9" s="1"/>
  <c r="AM45" i="9"/>
  <c r="AO421" i="9" s="1"/>
  <c r="AN45" i="9"/>
  <c r="AP421" i="9" s="1"/>
  <c r="AO45" i="9"/>
  <c r="AQ421" i="9" s="1"/>
  <c r="AP45" i="9"/>
  <c r="AR421" i="9" s="1"/>
  <c r="AQ45" i="9"/>
  <c r="AS421" i="9" s="1"/>
  <c r="AR45" i="9"/>
  <c r="AT421" i="9" s="1"/>
  <c r="AS45" i="9"/>
  <c r="AU421" i="9" s="1"/>
  <c r="AT45" i="9"/>
  <c r="AV421" i="9" s="1"/>
  <c r="AU45" i="9"/>
  <c r="AW421" i="9" s="1"/>
  <c r="AV45" i="9"/>
  <c r="AX421" i="9" s="1"/>
  <c r="AW45" i="9"/>
  <c r="AY421" i="9" s="1"/>
  <c r="AX45" i="9"/>
  <c r="AZ421" i="9" s="1"/>
  <c r="AY45" i="9"/>
  <c r="BA421" i="9" s="1"/>
  <c r="AZ45" i="9"/>
  <c r="BB421" i="9" s="1"/>
  <c r="AC46" i="9"/>
  <c r="AE422" i="9" s="1"/>
  <c r="AD46" i="9"/>
  <c r="AF422" i="9" s="1"/>
  <c r="AE46" i="9"/>
  <c r="AG422" i="9" s="1"/>
  <c r="AF46" i="9"/>
  <c r="AH422" i="9" s="1"/>
  <c r="AG46" i="9"/>
  <c r="AI422" i="9" s="1"/>
  <c r="AH46" i="9"/>
  <c r="AJ422" i="9" s="1"/>
  <c r="AI46" i="9"/>
  <c r="AK422" i="9" s="1"/>
  <c r="AJ46" i="9"/>
  <c r="AL422" i="9" s="1"/>
  <c r="AK46" i="9"/>
  <c r="AM422" i="9" s="1"/>
  <c r="AL46" i="9"/>
  <c r="AN422" i="9" s="1"/>
  <c r="AM46" i="9"/>
  <c r="AO422" i="9" s="1"/>
  <c r="AN46" i="9"/>
  <c r="AP422" i="9" s="1"/>
  <c r="AO46" i="9"/>
  <c r="AQ422" i="9" s="1"/>
  <c r="AP46" i="9"/>
  <c r="AR422" i="9" s="1"/>
  <c r="AQ46" i="9"/>
  <c r="AS422" i="9" s="1"/>
  <c r="AR46" i="9"/>
  <c r="AT422" i="9" s="1"/>
  <c r="AS46" i="9"/>
  <c r="AU422" i="9" s="1"/>
  <c r="AT46" i="9"/>
  <c r="AV422" i="9" s="1"/>
  <c r="AU46" i="9"/>
  <c r="AW422" i="9" s="1"/>
  <c r="AV46" i="9"/>
  <c r="AX422" i="9" s="1"/>
  <c r="AW46" i="9"/>
  <c r="AY422" i="9" s="1"/>
  <c r="AX46" i="9"/>
  <c r="AZ422" i="9" s="1"/>
  <c r="AY46" i="9"/>
  <c r="BA422" i="9" s="1"/>
  <c r="AZ46" i="9"/>
  <c r="BB422" i="9" s="1"/>
  <c r="AC47" i="9"/>
  <c r="AE423" i="9" s="1"/>
  <c r="AD47" i="9"/>
  <c r="AF423" i="9" s="1"/>
  <c r="AE47" i="9"/>
  <c r="AG423" i="9" s="1"/>
  <c r="AF47" i="9"/>
  <c r="AH423" i="9" s="1"/>
  <c r="AG47" i="9"/>
  <c r="AI423" i="9" s="1"/>
  <c r="AH47" i="9"/>
  <c r="AJ423" i="9" s="1"/>
  <c r="AI47" i="9"/>
  <c r="AK423" i="9" s="1"/>
  <c r="AJ47" i="9"/>
  <c r="AL423" i="9" s="1"/>
  <c r="AK47" i="9"/>
  <c r="AM423" i="9" s="1"/>
  <c r="AL47" i="9"/>
  <c r="AN423" i="9" s="1"/>
  <c r="AM47" i="9"/>
  <c r="AO423" i="9" s="1"/>
  <c r="AN47" i="9"/>
  <c r="AP423" i="9" s="1"/>
  <c r="AO47" i="9"/>
  <c r="AQ423" i="9" s="1"/>
  <c r="AP47" i="9"/>
  <c r="AR423" i="9" s="1"/>
  <c r="AQ47" i="9"/>
  <c r="AS423" i="9" s="1"/>
  <c r="AR47" i="9"/>
  <c r="AT423" i="9" s="1"/>
  <c r="AS47" i="9"/>
  <c r="AU423" i="9" s="1"/>
  <c r="AT47" i="9"/>
  <c r="AV423" i="9" s="1"/>
  <c r="AU47" i="9"/>
  <c r="AW423" i="9" s="1"/>
  <c r="AV47" i="9"/>
  <c r="AX423" i="9" s="1"/>
  <c r="AW47" i="9"/>
  <c r="AY423" i="9" s="1"/>
  <c r="AX47" i="9"/>
  <c r="AZ423" i="9" s="1"/>
  <c r="AY47" i="9"/>
  <c r="BA423" i="9" s="1"/>
  <c r="AZ47" i="9"/>
  <c r="BB423" i="9" s="1"/>
  <c r="AC48" i="9"/>
  <c r="AE424" i="9" s="1"/>
  <c r="AD48" i="9"/>
  <c r="AF424" i="9" s="1"/>
  <c r="AE48" i="9"/>
  <c r="AG424" i="9" s="1"/>
  <c r="AF48" i="9"/>
  <c r="AH424" i="9" s="1"/>
  <c r="AG48" i="9"/>
  <c r="AI424" i="9" s="1"/>
  <c r="AH48" i="9"/>
  <c r="AJ424" i="9" s="1"/>
  <c r="AI48" i="9"/>
  <c r="AK424" i="9" s="1"/>
  <c r="AJ48" i="9"/>
  <c r="AL424" i="9" s="1"/>
  <c r="AK48" i="9"/>
  <c r="AM424" i="9" s="1"/>
  <c r="AL48" i="9"/>
  <c r="AN424" i="9" s="1"/>
  <c r="AM48" i="9"/>
  <c r="AO424" i="9" s="1"/>
  <c r="AN48" i="9"/>
  <c r="AP424" i="9" s="1"/>
  <c r="AO48" i="9"/>
  <c r="AQ424" i="9" s="1"/>
  <c r="AP48" i="9"/>
  <c r="AR424" i="9" s="1"/>
  <c r="AQ48" i="9"/>
  <c r="AS424" i="9" s="1"/>
  <c r="AR48" i="9"/>
  <c r="AT424" i="9" s="1"/>
  <c r="AS48" i="9"/>
  <c r="AU424" i="9" s="1"/>
  <c r="AT48" i="9"/>
  <c r="AV424" i="9" s="1"/>
  <c r="AU48" i="9"/>
  <c r="AW424" i="9" s="1"/>
  <c r="AV48" i="9"/>
  <c r="AX424" i="9" s="1"/>
  <c r="AW48" i="9"/>
  <c r="AY424" i="9" s="1"/>
  <c r="AX48" i="9"/>
  <c r="AZ424" i="9" s="1"/>
  <c r="AY48" i="9"/>
  <c r="BA424" i="9" s="1"/>
  <c r="AZ48" i="9"/>
  <c r="BB424" i="9" s="1"/>
  <c r="AC49" i="9"/>
  <c r="AE425" i="9" s="1"/>
  <c r="AD49" i="9"/>
  <c r="AF425" i="9" s="1"/>
  <c r="AE49" i="9"/>
  <c r="AG425" i="9" s="1"/>
  <c r="AF49" i="9"/>
  <c r="AH425" i="9" s="1"/>
  <c r="AG49" i="9"/>
  <c r="AI425" i="9" s="1"/>
  <c r="AH49" i="9"/>
  <c r="AJ425" i="9" s="1"/>
  <c r="AI49" i="9"/>
  <c r="AK425" i="9" s="1"/>
  <c r="AJ49" i="9"/>
  <c r="AL425" i="9" s="1"/>
  <c r="AK49" i="9"/>
  <c r="AM425" i="9" s="1"/>
  <c r="AL49" i="9"/>
  <c r="AN425" i="9" s="1"/>
  <c r="AM49" i="9"/>
  <c r="AO425" i="9" s="1"/>
  <c r="AN49" i="9"/>
  <c r="AP425" i="9" s="1"/>
  <c r="AO49" i="9"/>
  <c r="AQ425" i="9" s="1"/>
  <c r="AP49" i="9"/>
  <c r="AR425" i="9" s="1"/>
  <c r="AQ49" i="9"/>
  <c r="AS425" i="9" s="1"/>
  <c r="AR49" i="9"/>
  <c r="AT425" i="9" s="1"/>
  <c r="AS49" i="9"/>
  <c r="AU425" i="9" s="1"/>
  <c r="AT49" i="9"/>
  <c r="AV425" i="9" s="1"/>
  <c r="AU49" i="9"/>
  <c r="AW425" i="9" s="1"/>
  <c r="AV49" i="9"/>
  <c r="AX425" i="9" s="1"/>
  <c r="AW49" i="9"/>
  <c r="AY425" i="9" s="1"/>
  <c r="AX49" i="9"/>
  <c r="AZ425" i="9" s="1"/>
  <c r="AY49" i="9"/>
  <c r="BA425" i="9" s="1"/>
  <c r="AZ49" i="9"/>
  <c r="BB425" i="9" s="1"/>
  <c r="AC50" i="9"/>
  <c r="AE426" i="9" s="1"/>
  <c r="AD50" i="9"/>
  <c r="AF426" i="9" s="1"/>
  <c r="AE50" i="9"/>
  <c r="AG426" i="9" s="1"/>
  <c r="AF50" i="9"/>
  <c r="AH426" i="9" s="1"/>
  <c r="AG50" i="9"/>
  <c r="AI426" i="9" s="1"/>
  <c r="AH50" i="9"/>
  <c r="AJ426" i="9" s="1"/>
  <c r="AI50" i="9"/>
  <c r="AK426" i="9" s="1"/>
  <c r="AJ50" i="9"/>
  <c r="AL426" i="9" s="1"/>
  <c r="AK50" i="9"/>
  <c r="AM426" i="9" s="1"/>
  <c r="AL50" i="9"/>
  <c r="AN426" i="9" s="1"/>
  <c r="AM50" i="9"/>
  <c r="AO426" i="9" s="1"/>
  <c r="AN50" i="9"/>
  <c r="AP426" i="9" s="1"/>
  <c r="AO50" i="9"/>
  <c r="AQ426" i="9" s="1"/>
  <c r="AP50" i="9"/>
  <c r="AR426" i="9" s="1"/>
  <c r="AQ50" i="9"/>
  <c r="AS426" i="9" s="1"/>
  <c r="AR50" i="9"/>
  <c r="AT426" i="9" s="1"/>
  <c r="AS50" i="9"/>
  <c r="AU426" i="9" s="1"/>
  <c r="AT50" i="9"/>
  <c r="AV426" i="9" s="1"/>
  <c r="AU50" i="9"/>
  <c r="AW426" i="9" s="1"/>
  <c r="AV50" i="9"/>
  <c r="AX426" i="9" s="1"/>
  <c r="AW50" i="9"/>
  <c r="AY426" i="9" s="1"/>
  <c r="AX50" i="9"/>
  <c r="AZ426" i="9" s="1"/>
  <c r="AY50" i="9"/>
  <c r="BA426" i="9" s="1"/>
  <c r="AZ50" i="9"/>
  <c r="BB426" i="9" s="1"/>
  <c r="AC51" i="9"/>
  <c r="AE427" i="9" s="1"/>
  <c r="AD51" i="9"/>
  <c r="AF427" i="9" s="1"/>
  <c r="AE51" i="9"/>
  <c r="AG427" i="9" s="1"/>
  <c r="AF51" i="9"/>
  <c r="AH427" i="9" s="1"/>
  <c r="AG51" i="9"/>
  <c r="AI427" i="9" s="1"/>
  <c r="AH51" i="9"/>
  <c r="AJ427" i="9" s="1"/>
  <c r="AI51" i="9"/>
  <c r="AK427" i="9" s="1"/>
  <c r="AJ51" i="9"/>
  <c r="AL427" i="9" s="1"/>
  <c r="AK51" i="9"/>
  <c r="AM427" i="9" s="1"/>
  <c r="AL51" i="9"/>
  <c r="AN427" i="9" s="1"/>
  <c r="AM51" i="9"/>
  <c r="AO427" i="9" s="1"/>
  <c r="AN51" i="9"/>
  <c r="AP427" i="9" s="1"/>
  <c r="AO51" i="9"/>
  <c r="AQ427" i="9" s="1"/>
  <c r="AP51" i="9"/>
  <c r="AR427" i="9" s="1"/>
  <c r="AQ51" i="9"/>
  <c r="AS427" i="9" s="1"/>
  <c r="AR51" i="9"/>
  <c r="AT427" i="9" s="1"/>
  <c r="AS51" i="9"/>
  <c r="AU427" i="9" s="1"/>
  <c r="AT51" i="9"/>
  <c r="AV427" i="9" s="1"/>
  <c r="AU51" i="9"/>
  <c r="AW427" i="9" s="1"/>
  <c r="AV51" i="9"/>
  <c r="AX427" i="9" s="1"/>
  <c r="AW51" i="9"/>
  <c r="AY427" i="9" s="1"/>
  <c r="AX51" i="9"/>
  <c r="AZ427" i="9" s="1"/>
  <c r="AY51" i="9"/>
  <c r="BA427" i="9" s="1"/>
  <c r="AZ51" i="9"/>
  <c r="BB427" i="9" s="1"/>
  <c r="AC52" i="9"/>
  <c r="AE428" i="9" s="1"/>
  <c r="AD52" i="9"/>
  <c r="AF428" i="9" s="1"/>
  <c r="AE52" i="9"/>
  <c r="AG428" i="9" s="1"/>
  <c r="AF52" i="9"/>
  <c r="AH428" i="9" s="1"/>
  <c r="AG52" i="9"/>
  <c r="AI428" i="9" s="1"/>
  <c r="AH52" i="9"/>
  <c r="AJ428" i="9" s="1"/>
  <c r="AI52" i="9"/>
  <c r="AK428" i="9" s="1"/>
  <c r="AJ52" i="9"/>
  <c r="AL428" i="9" s="1"/>
  <c r="AK52" i="9"/>
  <c r="AM428" i="9" s="1"/>
  <c r="AL52" i="9"/>
  <c r="AN428" i="9" s="1"/>
  <c r="AM52" i="9"/>
  <c r="AO428" i="9" s="1"/>
  <c r="AN52" i="9"/>
  <c r="AP428" i="9" s="1"/>
  <c r="AO52" i="9"/>
  <c r="AQ428" i="9" s="1"/>
  <c r="AP52" i="9"/>
  <c r="AR428" i="9" s="1"/>
  <c r="AQ52" i="9"/>
  <c r="AS428" i="9" s="1"/>
  <c r="AR52" i="9"/>
  <c r="AT428" i="9" s="1"/>
  <c r="AS52" i="9"/>
  <c r="AU428" i="9" s="1"/>
  <c r="AT52" i="9"/>
  <c r="AV428" i="9" s="1"/>
  <c r="AU52" i="9"/>
  <c r="AW428" i="9" s="1"/>
  <c r="AV52" i="9"/>
  <c r="AX428" i="9" s="1"/>
  <c r="AW52" i="9"/>
  <c r="AY428" i="9" s="1"/>
  <c r="AX52" i="9"/>
  <c r="AZ428" i="9" s="1"/>
  <c r="AY52" i="9"/>
  <c r="BA428" i="9" s="1"/>
  <c r="AZ52" i="9"/>
  <c r="BB428" i="9" s="1"/>
  <c r="AC53" i="9"/>
  <c r="AE429" i="9" s="1"/>
  <c r="AD53" i="9"/>
  <c r="AF429" i="9" s="1"/>
  <c r="AE53" i="9"/>
  <c r="AG429" i="9" s="1"/>
  <c r="AF53" i="9"/>
  <c r="AH429" i="9" s="1"/>
  <c r="AG53" i="9"/>
  <c r="AI429" i="9" s="1"/>
  <c r="AH53" i="9"/>
  <c r="AJ429" i="9" s="1"/>
  <c r="AI53" i="9"/>
  <c r="AK429" i="9" s="1"/>
  <c r="AJ53" i="9"/>
  <c r="AL429" i="9" s="1"/>
  <c r="AK53" i="9"/>
  <c r="AM429" i="9" s="1"/>
  <c r="AL53" i="9"/>
  <c r="AN429" i="9" s="1"/>
  <c r="AM53" i="9"/>
  <c r="AO429" i="9" s="1"/>
  <c r="AN53" i="9"/>
  <c r="AP429" i="9" s="1"/>
  <c r="AO53" i="9"/>
  <c r="AQ429" i="9" s="1"/>
  <c r="AP53" i="9"/>
  <c r="AR429" i="9" s="1"/>
  <c r="AQ53" i="9"/>
  <c r="AS429" i="9" s="1"/>
  <c r="AR53" i="9"/>
  <c r="AT429" i="9" s="1"/>
  <c r="AS53" i="9"/>
  <c r="AU429" i="9" s="1"/>
  <c r="AT53" i="9"/>
  <c r="AV429" i="9" s="1"/>
  <c r="AU53" i="9"/>
  <c r="AW429" i="9" s="1"/>
  <c r="AV53" i="9"/>
  <c r="AX429" i="9" s="1"/>
  <c r="AW53" i="9"/>
  <c r="AY429" i="9" s="1"/>
  <c r="AX53" i="9"/>
  <c r="AZ429" i="9" s="1"/>
  <c r="AY53" i="9"/>
  <c r="BA429" i="9" s="1"/>
  <c r="AZ53" i="9"/>
  <c r="BB429" i="9" s="1"/>
  <c r="AC54" i="9"/>
  <c r="AE430" i="9" s="1"/>
  <c r="AD54" i="9"/>
  <c r="AF430" i="9" s="1"/>
  <c r="AE54" i="9"/>
  <c r="AG430" i="9" s="1"/>
  <c r="AF54" i="9"/>
  <c r="AH430" i="9" s="1"/>
  <c r="AG54" i="9"/>
  <c r="AI430" i="9" s="1"/>
  <c r="AH54" i="9"/>
  <c r="AJ430" i="9" s="1"/>
  <c r="AI54" i="9"/>
  <c r="AK430" i="9" s="1"/>
  <c r="AJ54" i="9"/>
  <c r="AL430" i="9" s="1"/>
  <c r="AK54" i="9"/>
  <c r="AM430" i="9" s="1"/>
  <c r="AL54" i="9"/>
  <c r="AN430" i="9" s="1"/>
  <c r="AM54" i="9"/>
  <c r="AO430" i="9" s="1"/>
  <c r="AN54" i="9"/>
  <c r="AP430" i="9" s="1"/>
  <c r="AO54" i="9"/>
  <c r="AQ430" i="9" s="1"/>
  <c r="AP54" i="9"/>
  <c r="AR430" i="9" s="1"/>
  <c r="AQ54" i="9"/>
  <c r="AS430" i="9" s="1"/>
  <c r="AR54" i="9"/>
  <c r="AT430" i="9" s="1"/>
  <c r="AS54" i="9"/>
  <c r="AU430" i="9" s="1"/>
  <c r="AT54" i="9"/>
  <c r="AV430" i="9" s="1"/>
  <c r="AU54" i="9"/>
  <c r="AW430" i="9" s="1"/>
  <c r="AV54" i="9"/>
  <c r="AX430" i="9" s="1"/>
  <c r="AW54" i="9"/>
  <c r="AY430" i="9" s="1"/>
  <c r="AX54" i="9"/>
  <c r="AZ430" i="9" s="1"/>
  <c r="AY54" i="9"/>
  <c r="BA430" i="9" s="1"/>
  <c r="AZ54" i="9"/>
  <c r="BB430" i="9" s="1"/>
  <c r="AC55" i="9"/>
  <c r="AE431" i="9" s="1"/>
  <c r="AD55" i="9"/>
  <c r="AF431" i="9" s="1"/>
  <c r="AE55" i="9"/>
  <c r="AG431" i="9" s="1"/>
  <c r="AF55" i="9"/>
  <c r="AH431" i="9" s="1"/>
  <c r="AG55" i="9"/>
  <c r="AI431" i="9" s="1"/>
  <c r="AH55" i="9"/>
  <c r="AJ431" i="9" s="1"/>
  <c r="AI55" i="9"/>
  <c r="AK431" i="9" s="1"/>
  <c r="AJ55" i="9"/>
  <c r="AL431" i="9" s="1"/>
  <c r="AK55" i="9"/>
  <c r="AM431" i="9" s="1"/>
  <c r="AL55" i="9"/>
  <c r="AN431" i="9" s="1"/>
  <c r="AM55" i="9"/>
  <c r="AO431" i="9" s="1"/>
  <c r="AN55" i="9"/>
  <c r="AP431" i="9" s="1"/>
  <c r="AO55" i="9"/>
  <c r="AQ431" i="9" s="1"/>
  <c r="AP55" i="9"/>
  <c r="AR431" i="9" s="1"/>
  <c r="AQ55" i="9"/>
  <c r="AS431" i="9" s="1"/>
  <c r="AR55" i="9"/>
  <c r="AT431" i="9" s="1"/>
  <c r="AS55" i="9"/>
  <c r="AU431" i="9" s="1"/>
  <c r="AT55" i="9"/>
  <c r="AV431" i="9" s="1"/>
  <c r="AU55" i="9"/>
  <c r="AW431" i="9" s="1"/>
  <c r="AV55" i="9"/>
  <c r="AX431" i="9" s="1"/>
  <c r="AW55" i="9"/>
  <c r="AY431" i="9" s="1"/>
  <c r="AX55" i="9"/>
  <c r="AZ431" i="9" s="1"/>
  <c r="AY55" i="9"/>
  <c r="BA431" i="9" s="1"/>
  <c r="AZ55" i="9"/>
  <c r="BB431" i="9" s="1"/>
  <c r="AC56" i="9"/>
  <c r="AE432" i="9" s="1"/>
  <c r="AD56" i="9"/>
  <c r="AF432" i="9" s="1"/>
  <c r="AE56" i="9"/>
  <c r="AG432" i="9" s="1"/>
  <c r="AF56" i="9"/>
  <c r="AH432" i="9" s="1"/>
  <c r="AG56" i="9"/>
  <c r="AI432" i="9" s="1"/>
  <c r="AH56" i="9"/>
  <c r="AJ432" i="9" s="1"/>
  <c r="AI56" i="9"/>
  <c r="AK432" i="9" s="1"/>
  <c r="AJ56" i="9"/>
  <c r="AL432" i="9" s="1"/>
  <c r="AK56" i="9"/>
  <c r="AM432" i="9" s="1"/>
  <c r="AL56" i="9"/>
  <c r="AN432" i="9" s="1"/>
  <c r="AM56" i="9"/>
  <c r="AO432" i="9" s="1"/>
  <c r="AN56" i="9"/>
  <c r="AP432" i="9" s="1"/>
  <c r="AO56" i="9"/>
  <c r="AQ432" i="9" s="1"/>
  <c r="AP56" i="9"/>
  <c r="AR432" i="9" s="1"/>
  <c r="AQ56" i="9"/>
  <c r="AS432" i="9" s="1"/>
  <c r="AR56" i="9"/>
  <c r="AT432" i="9" s="1"/>
  <c r="AS56" i="9"/>
  <c r="AU432" i="9" s="1"/>
  <c r="AT56" i="9"/>
  <c r="AV432" i="9" s="1"/>
  <c r="AU56" i="9"/>
  <c r="AW432" i="9" s="1"/>
  <c r="AV56" i="9"/>
  <c r="AX432" i="9" s="1"/>
  <c r="AW56" i="9"/>
  <c r="AY432" i="9" s="1"/>
  <c r="AX56" i="9"/>
  <c r="AZ432" i="9" s="1"/>
  <c r="AY56" i="9"/>
  <c r="BA432" i="9" s="1"/>
  <c r="AZ56" i="9"/>
  <c r="BB432" i="9" s="1"/>
  <c r="AC57" i="9"/>
  <c r="AE433" i="9" s="1"/>
  <c r="AD57" i="9"/>
  <c r="AF433" i="9" s="1"/>
  <c r="AE57" i="9"/>
  <c r="AG433" i="9" s="1"/>
  <c r="AF57" i="9"/>
  <c r="AH433" i="9" s="1"/>
  <c r="AG57" i="9"/>
  <c r="AI433" i="9" s="1"/>
  <c r="AH57" i="9"/>
  <c r="AJ433" i="9" s="1"/>
  <c r="AI57" i="9"/>
  <c r="AK433" i="9" s="1"/>
  <c r="AJ57" i="9"/>
  <c r="AL433" i="9" s="1"/>
  <c r="AK57" i="9"/>
  <c r="AM433" i="9" s="1"/>
  <c r="AL57" i="9"/>
  <c r="AN433" i="9" s="1"/>
  <c r="AM57" i="9"/>
  <c r="AO433" i="9" s="1"/>
  <c r="AN57" i="9"/>
  <c r="AP433" i="9" s="1"/>
  <c r="AO57" i="9"/>
  <c r="AQ433" i="9" s="1"/>
  <c r="AP57" i="9"/>
  <c r="AR433" i="9" s="1"/>
  <c r="AQ57" i="9"/>
  <c r="AS433" i="9" s="1"/>
  <c r="AR57" i="9"/>
  <c r="AT433" i="9" s="1"/>
  <c r="AS57" i="9"/>
  <c r="AU433" i="9" s="1"/>
  <c r="AT57" i="9"/>
  <c r="AV433" i="9" s="1"/>
  <c r="AU57" i="9"/>
  <c r="AW433" i="9" s="1"/>
  <c r="AV57" i="9"/>
  <c r="AX433" i="9" s="1"/>
  <c r="AW57" i="9"/>
  <c r="AY433" i="9" s="1"/>
  <c r="AX57" i="9"/>
  <c r="AZ433" i="9" s="1"/>
  <c r="AY57" i="9"/>
  <c r="BA433" i="9" s="1"/>
  <c r="AZ57" i="9"/>
  <c r="BB433" i="9" s="1"/>
  <c r="AC58" i="9"/>
  <c r="AE434" i="9" s="1"/>
  <c r="AD58" i="9"/>
  <c r="AF434" i="9" s="1"/>
  <c r="AE58" i="9"/>
  <c r="AG434" i="9" s="1"/>
  <c r="AF58" i="9"/>
  <c r="AH434" i="9" s="1"/>
  <c r="AG58" i="9"/>
  <c r="AI434" i="9" s="1"/>
  <c r="AH58" i="9"/>
  <c r="AJ434" i="9" s="1"/>
  <c r="AI58" i="9"/>
  <c r="AK434" i="9" s="1"/>
  <c r="AJ58" i="9"/>
  <c r="AL434" i="9" s="1"/>
  <c r="AK58" i="9"/>
  <c r="AM434" i="9" s="1"/>
  <c r="AL58" i="9"/>
  <c r="AN434" i="9" s="1"/>
  <c r="AM58" i="9"/>
  <c r="AO434" i="9" s="1"/>
  <c r="AN58" i="9"/>
  <c r="AP434" i="9" s="1"/>
  <c r="AO58" i="9"/>
  <c r="AQ434" i="9" s="1"/>
  <c r="AP58" i="9"/>
  <c r="AR434" i="9" s="1"/>
  <c r="AQ58" i="9"/>
  <c r="AS434" i="9" s="1"/>
  <c r="AR58" i="9"/>
  <c r="AT434" i="9" s="1"/>
  <c r="AS58" i="9"/>
  <c r="AU434" i="9" s="1"/>
  <c r="AT58" i="9"/>
  <c r="AV434" i="9" s="1"/>
  <c r="AU58" i="9"/>
  <c r="AW434" i="9" s="1"/>
  <c r="AV58" i="9"/>
  <c r="AX434" i="9" s="1"/>
  <c r="AW58" i="9"/>
  <c r="AY434" i="9" s="1"/>
  <c r="AX58" i="9"/>
  <c r="AZ434" i="9" s="1"/>
  <c r="AY58" i="9"/>
  <c r="BA434" i="9" s="1"/>
  <c r="AZ58" i="9"/>
  <c r="BB434" i="9" s="1"/>
  <c r="AC59" i="9"/>
  <c r="AE435" i="9" s="1"/>
  <c r="AD59" i="9"/>
  <c r="AF435" i="9" s="1"/>
  <c r="AE59" i="9"/>
  <c r="AG435" i="9" s="1"/>
  <c r="AF59" i="9"/>
  <c r="AH435" i="9" s="1"/>
  <c r="AG59" i="9"/>
  <c r="AI435" i="9" s="1"/>
  <c r="AH59" i="9"/>
  <c r="AJ435" i="9" s="1"/>
  <c r="AI59" i="9"/>
  <c r="AK435" i="9" s="1"/>
  <c r="AJ59" i="9"/>
  <c r="AL435" i="9" s="1"/>
  <c r="AK59" i="9"/>
  <c r="AM435" i="9" s="1"/>
  <c r="AL59" i="9"/>
  <c r="AN435" i="9" s="1"/>
  <c r="AM59" i="9"/>
  <c r="AO435" i="9" s="1"/>
  <c r="AN59" i="9"/>
  <c r="AP435" i="9" s="1"/>
  <c r="AO59" i="9"/>
  <c r="AQ435" i="9" s="1"/>
  <c r="AP59" i="9"/>
  <c r="AR435" i="9" s="1"/>
  <c r="AQ59" i="9"/>
  <c r="AS435" i="9" s="1"/>
  <c r="AR59" i="9"/>
  <c r="AT435" i="9" s="1"/>
  <c r="AS59" i="9"/>
  <c r="AU435" i="9" s="1"/>
  <c r="AT59" i="9"/>
  <c r="AV435" i="9" s="1"/>
  <c r="AU59" i="9"/>
  <c r="AW435" i="9" s="1"/>
  <c r="AV59" i="9"/>
  <c r="AX435" i="9" s="1"/>
  <c r="AW59" i="9"/>
  <c r="AY435" i="9" s="1"/>
  <c r="AX59" i="9"/>
  <c r="AZ435" i="9" s="1"/>
  <c r="AY59" i="9"/>
  <c r="BA435" i="9" s="1"/>
  <c r="AZ59" i="9"/>
  <c r="BB435" i="9" s="1"/>
  <c r="AC60" i="9"/>
  <c r="AE436" i="9" s="1"/>
  <c r="AD60" i="9"/>
  <c r="AF436" i="9" s="1"/>
  <c r="AE60" i="9"/>
  <c r="AG436" i="9" s="1"/>
  <c r="AF60" i="9"/>
  <c r="AH436" i="9" s="1"/>
  <c r="AG60" i="9"/>
  <c r="AI436" i="9" s="1"/>
  <c r="AH60" i="9"/>
  <c r="AJ436" i="9" s="1"/>
  <c r="AI60" i="9"/>
  <c r="AK436" i="9" s="1"/>
  <c r="AJ60" i="9"/>
  <c r="AL436" i="9" s="1"/>
  <c r="AK60" i="9"/>
  <c r="AM436" i="9" s="1"/>
  <c r="AL60" i="9"/>
  <c r="AN436" i="9" s="1"/>
  <c r="AM60" i="9"/>
  <c r="AO436" i="9" s="1"/>
  <c r="AN60" i="9"/>
  <c r="AP436" i="9" s="1"/>
  <c r="AO60" i="9"/>
  <c r="AQ436" i="9" s="1"/>
  <c r="AP60" i="9"/>
  <c r="AR436" i="9" s="1"/>
  <c r="AQ60" i="9"/>
  <c r="AS436" i="9" s="1"/>
  <c r="AR60" i="9"/>
  <c r="AT436" i="9" s="1"/>
  <c r="AS60" i="9"/>
  <c r="AU436" i="9" s="1"/>
  <c r="AT60" i="9"/>
  <c r="AV436" i="9" s="1"/>
  <c r="AU60" i="9"/>
  <c r="AW436" i="9" s="1"/>
  <c r="AV60" i="9"/>
  <c r="AX436" i="9" s="1"/>
  <c r="AW60" i="9"/>
  <c r="AY436" i="9" s="1"/>
  <c r="AX60" i="9"/>
  <c r="AZ436" i="9" s="1"/>
  <c r="AY60" i="9"/>
  <c r="BA436" i="9" s="1"/>
  <c r="AZ60" i="9"/>
  <c r="BB436" i="9" s="1"/>
  <c r="AC61" i="9"/>
  <c r="AE437" i="9" s="1"/>
  <c r="AD61" i="9"/>
  <c r="AF437" i="9" s="1"/>
  <c r="AE61" i="9"/>
  <c r="AG437" i="9" s="1"/>
  <c r="AF61" i="9"/>
  <c r="AH437" i="9" s="1"/>
  <c r="AG61" i="9"/>
  <c r="AI437" i="9" s="1"/>
  <c r="AH61" i="9"/>
  <c r="AJ437" i="9" s="1"/>
  <c r="AI61" i="9"/>
  <c r="AK437" i="9" s="1"/>
  <c r="AJ61" i="9"/>
  <c r="AL437" i="9" s="1"/>
  <c r="AK61" i="9"/>
  <c r="AM437" i="9" s="1"/>
  <c r="AL61" i="9"/>
  <c r="AN437" i="9" s="1"/>
  <c r="AM61" i="9"/>
  <c r="AO437" i="9" s="1"/>
  <c r="AN61" i="9"/>
  <c r="AP437" i="9" s="1"/>
  <c r="AO61" i="9"/>
  <c r="AQ437" i="9" s="1"/>
  <c r="AP61" i="9"/>
  <c r="AR437" i="9" s="1"/>
  <c r="AQ61" i="9"/>
  <c r="AS437" i="9" s="1"/>
  <c r="AR61" i="9"/>
  <c r="AT437" i="9" s="1"/>
  <c r="AS61" i="9"/>
  <c r="AU437" i="9" s="1"/>
  <c r="AT61" i="9"/>
  <c r="AV437" i="9" s="1"/>
  <c r="AU61" i="9"/>
  <c r="AW437" i="9" s="1"/>
  <c r="AV61" i="9"/>
  <c r="AX437" i="9" s="1"/>
  <c r="AW61" i="9"/>
  <c r="AY437" i="9" s="1"/>
  <c r="AX61" i="9"/>
  <c r="AZ437" i="9" s="1"/>
  <c r="AY61" i="9"/>
  <c r="BA437" i="9" s="1"/>
  <c r="AZ61" i="9"/>
  <c r="BB437" i="9" s="1"/>
  <c r="AC62" i="9"/>
  <c r="AE438" i="9" s="1"/>
  <c r="AD62" i="9"/>
  <c r="AF438" i="9" s="1"/>
  <c r="AE62" i="9"/>
  <c r="AG438" i="9" s="1"/>
  <c r="AF62" i="9"/>
  <c r="AH438" i="9" s="1"/>
  <c r="AG62" i="9"/>
  <c r="AI438" i="9" s="1"/>
  <c r="AH62" i="9"/>
  <c r="AJ438" i="9" s="1"/>
  <c r="AI62" i="9"/>
  <c r="AK438" i="9" s="1"/>
  <c r="AJ62" i="9"/>
  <c r="AL438" i="9" s="1"/>
  <c r="AK62" i="9"/>
  <c r="AM438" i="9" s="1"/>
  <c r="AL62" i="9"/>
  <c r="AN438" i="9" s="1"/>
  <c r="AM62" i="9"/>
  <c r="AO438" i="9" s="1"/>
  <c r="AN62" i="9"/>
  <c r="AP438" i="9" s="1"/>
  <c r="AO62" i="9"/>
  <c r="AQ438" i="9" s="1"/>
  <c r="AP62" i="9"/>
  <c r="AR438" i="9" s="1"/>
  <c r="AQ62" i="9"/>
  <c r="AS438" i="9" s="1"/>
  <c r="AR62" i="9"/>
  <c r="AT438" i="9" s="1"/>
  <c r="AS62" i="9"/>
  <c r="AU438" i="9" s="1"/>
  <c r="AT62" i="9"/>
  <c r="AV438" i="9" s="1"/>
  <c r="AU62" i="9"/>
  <c r="AW438" i="9" s="1"/>
  <c r="AV62" i="9"/>
  <c r="AX438" i="9" s="1"/>
  <c r="AW62" i="9"/>
  <c r="AY438" i="9" s="1"/>
  <c r="AX62" i="9"/>
  <c r="AZ438" i="9" s="1"/>
  <c r="AY62" i="9"/>
  <c r="BA438" i="9" s="1"/>
  <c r="AZ62" i="9"/>
  <c r="BB438" i="9" s="1"/>
  <c r="AC63" i="9"/>
  <c r="AE439" i="9" s="1"/>
  <c r="AD63" i="9"/>
  <c r="AF439" i="9" s="1"/>
  <c r="AE63" i="9"/>
  <c r="AG439" i="9" s="1"/>
  <c r="AF63" i="9"/>
  <c r="AH439" i="9" s="1"/>
  <c r="AG63" i="9"/>
  <c r="AI439" i="9" s="1"/>
  <c r="AH63" i="9"/>
  <c r="AJ439" i="9" s="1"/>
  <c r="AI63" i="9"/>
  <c r="AK439" i="9" s="1"/>
  <c r="AJ63" i="9"/>
  <c r="AL439" i="9" s="1"/>
  <c r="AK63" i="9"/>
  <c r="AM439" i="9" s="1"/>
  <c r="AL63" i="9"/>
  <c r="AN439" i="9" s="1"/>
  <c r="AM63" i="9"/>
  <c r="AO439" i="9" s="1"/>
  <c r="AN63" i="9"/>
  <c r="AP439" i="9" s="1"/>
  <c r="AO63" i="9"/>
  <c r="AQ439" i="9" s="1"/>
  <c r="AP63" i="9"/>
  <c r="AR439" i="9" s="1"/>
  <c r="AQ63" i="9"/>
  <c r="AS439" i="9" s="1"/>
  <c r="AR63" i="9"/>
  <c r="AT439" i="9" s="1"/>
  <c r="AS63" i="9"/>
  <c r="AU439" i="9" s="1"/>
  <c r="AT63" i="9"/>
  <c r="AV439" i="9" s="1"/>
  <c r="AU63" i="9"/>
  <c r="AW439" i="9" s="1"/>
  <c r="AV63" i="9"/>
  <c r="AX439" i="9" s="1"/>
  <c r="AW63" i="9"/>
  <c r="AY439" i="9" s="1"/>
  <c r="AX63" i="9"/>
  <c r="AZ439" i="9" s="1"/>
  <c r="AY63" i="9"/>
  <c r="BA439" i="9" s="1"/>
  <c r="AZ63" i="9"/>
  <c r="BB439" i="9" s="1"/>
  <c r="AC64" i="9"/>
  <c r="AE440" i="9" s="1"/>
  <c r="AD64" i="9"/>
  <c r="AF440" i="9" s="1"/>
  <c r="AE64" i="9"/>
  <c r="AG440" i="9" s="1"/>
  <c r="AF64" i="9"/>
  <c r="AH440" i="9" s="1"/>
  <c r="AG64" i="9"/>
  <c r="AI440" i="9" s="1"/>
  <c r="AH64" i="9"/>
  <c r="AJ440" i="9" s="1"/>
  <c r="AI64" i="9"/>
  <c r="AK440" i="9" s="1"/>
  <c r="AJ64" i="9"/>
  <c r="AL440" i="9" s="1"/>
  <c r="AK64" i="9"/>
  <c r="AM440" i="9" s="1"/>
  <c r="AL64" i="9"/>
  <c r="AN440" i="9" s="1"/>
  <c r="AM64" i="9"/>
  <c r="AO440" i="9" s="1"/>
  <c r="AN64" i="9"/>
  <c r="AP440" i="9" s="1"/>
  <c r="AO64" i="9"/>
  <c r="AQ440" i="9" s="1"/>
  <c r="AP64" i="9"/>
  <c r="AR440" i="9" s="1"/>
  <c r="AQ64" i="9"/>
  <c r="AS440" i="9" s="1"/>
  <c r="AR64" i="9"/>
  <c r="AT440" i="9" s="1"/>
  <c r="AS64" i="9"/>
  <c r="AU440" i="9" s="1"/>
  <c r="AT64" i="9"/>
  <c r="AV440" i="9" s="1"/>
  <c r="AU64" i="9"/>
  <c r="AW440" i="9" s="1"/>
  <c r="AV64" i="9"/>
  <c r="AX440" i="9" s="1"/>
  <c r="AW64" i="9"/>
  <c r="AY440" i="9" s="1"/>
  <c r="AX64" i="9"/>
  <c r="AZ440" i="9" s="1"/>
  <c r="AY64" i="9"/>
  <c r="BA440" i="9" s="1"/>
  <c r="AZ64" i="9"/>
  <c r="BB440" i="9" s="1"/>
  <c r="AC65" i="9"/>
  <c r="AE441" i="9" s="1"/>
  <c r="AD65" i="9"/>
  <c r="AF441" i="9" s="1"/>
  <c r="AE65" i="9"/>
  <c r="AG441" i="9" s="1"/>
  <c r="AF65" i="9"/>
  <c r="AH441" i="9" s="1"/>
  <c r="AG65" i="9"/>
  <c r="AI441" i="9" s="1"/>
  <c r="AH65" i="9"/>
  <c r="AJ441" i="9" s="1"/>
  <c r="AI65" i="9"/>
  <c r="AK441" i="9" s="1"/>
  <c r="AJ65" i="9"/>
  <c r="AL441" i="9" s="1"/>
  <c r="AK65" i="9"/>
  <c r="AM441" i="9" s="1"/>
  <c r="AL65" i="9"/>
  <c r="AN441" i="9" s="1"/>
  <c r="AM65" i="9"/>
  <c r="AO441" i="9" s="1"/>
  <c r="AN65" i="9"/>
  <c r="AP441" i="9" s="1"/>
  <c r="AO65" i="9"/>
  <c r="AQ441" i="9" s="1"/>
  <c r="AP65" i="9"/>
  <c r="AR441" i="9" s="1"/>
  <c r="AQ65" i="9"/>
  <c r="AS441" i="9" s="1"/>
  <c r="AR65" i="9"/>
  <c r="AT441" i="9" s="1"/>
  <c r="AS65" i="9"/>
  <c r="AU441" i="9" s="1"/>
  <c r="AT65" i="9"/>
  <c r="AV441" i="9" s="1"/>
  <c r="AU65" i="9"/>
  <c r="AW441" i="9" s="1"/>
  <c r="AV65" i="9"/>
  <c r="AX441" i="9" s="1"/>
  <c r="AW65" i="9"/>
  <c r="AY441" i="9" s="1"/>
  <c r="AX65" i="9"/>
  <c r="AZ441" i="9" s="1"/>
  <c r="AY65" i="9"/>
  <c r="BA441" i="9" s="1"/>
  <c r="AZ65" i="9"/>
  <c r="BB441" i="9" s="1"/>
  <c r="AC66" i="9"/>
  <c r="AE442" i="9" s="1"/>
  <c r="AD66" i="9"/>
  <c r="AF442" i="9" s="1"/>
  <c r="AE66" i="9"/>
  <c r="AG442" i="9" s="1"/>
  <c r="AF66" i="9"/>
  <c r="AH442" i="9" s="1"/>
  <c r="AG66" i="9"/>
  <c r="AI442" i="9" s="1"/>
  <c r="AH66" i="9"/>
  <c r="AJ442" i="9" s="1"/>
  <c r="AI66" i="9"/>
  <c r="AK442" i="9" s="1"/>
  <c r="AJ66" i="9"/>
  <c r="AL442" i="9" s="1"/>
  <c r="AK66" i="9"/>
  <c r="AM442" i="9" s="1"/>
  <c r="AL66" i="9"/>
  <c r="AN442" i="9" s="1"/>
  <c r="AM66" i="9"/>
  <c r="AO442" i="9" s="1"/>
  <c r="AN66" i="9"/>
  <c r="AP442" i="9" s="1"/>
  <c r="AO66" i="9"/>
  <c r="AQ442" i="9" s="1"/>
  <c r="AP66" i="9"/>
  <c r="AR442" i="9" s="1"/>
  <c r="AQ66" i="9"/>
  <c r="AS442" i="9" s="1"/>
  <c r="AR66" i="9"/>
  <c r="AT442" i="9" s="1"/>
  <c r="AS66" i="9"/>
  <c r="AU442" i="9" s="1"/>
  <c r="AT66" i="9"/>
  <c r="AV442" i="9" s="1"/>
  <c r="AU66" i="9"/>
  <c r="AW442" i="9" s="1"/>
  <c r="AV66" i="9"/>
  <c r="AX442" i="9" s="1"/>
  <c r="AW66" i="9"/>
  <c r="AY442" i="9" s="1"/>
  <c r="AX66" i="9"/>
  <c r="AZ442" i="9" s="1"/>
  <c r="AY66" i="9"/>
  <c r="BA442" i="9" s="1"/>
  <c r="AZ66" i="9"/>
  <c r="BB442" i="9" s="1"/>
  <c r="AC67" i="9"/>
  <c r="AE443" i="9" s="1"/>
  <c r="AD67" i="9"/>
  <c r="AF443" i="9" s="1"/>
  <c r="AE67" i="9"/>
  <c r="AG443" i="9" s="1"/>
  <c r="AF67" i="9"/>
  <c r="AH443" i="9" s="1"/>
  <c r="AG67" i="9"/>
  <c r="AI443" i="9" s="1"/>
  <c r="AH67" i="9"/>
  <c r="AJ443" i="9" s="1"/>
  <c r="AI67" i="9"/>
  <c r="AK443" i="9" s="1"/>
  <c r="AJ67" i="9"/>
  <c r="AL443" i="9" s="1"/>
  <c r="AK67" i="9"/>
  <c r="AM443" i="9" s="1"/>
  <c r="AL67" i="9"/>
  <c r="AN443" i="9" s="1"/>
  <c r="AM67" i="9"/>
  <c r="AO443" i="9" s="1"/>
  <c r="AN67" i="9"/>
  <c r="AP443" i="9" s="1"/>
  <c r="AO67" i="9"/>
  <c r="AQ443" i="9" s="1"/>
  <c r="AP67" i="9"/>
  <c r="AR443" i="9" s="1"/>
  <c r="AQ67" i="9"/>
  <c r="AS443" i="9" s="1"/>
  <c r="AR67" i="9"/>
  <c r="AT443" i="9" s="1"/>
  <c r="AS67" i="9"/>
  <c r="AU443" i="9" s="1"/>
  <c r="AT67" i="9"/>
  <c r="AV443" i="9" s="1"/>
  <c r="AU67" i="9"/>
  <c r="AW443" i="9" s="1"/>
  <c r="AV67" i="9"/>
  <c r="AX443" i="9" s="1"/>
  <c r="AW67" i="9"/>
  <c r="AY443" i="9" s="1"/>
  <c r="AX67" i="9"/>
  <c r="AZ443" i="9" s="1"/>
  <c r="AY67" i="9"/>
  <c r="BA443" i="9" s="1"/>
  <c r="AZ67" i="9"/>
  <c r="BB443" i="9" s="1"/>
  <c r="AD40" i="9"/>
  <c r="AF416" i="9" s="1"/>
  <c r="AE40" i="9"/>
  <c r="AG416" i="9" s="1"/>
  <c r="AF40" i="9"/>
  <c r="AH416" i="9" s="1"/>
  <c r="AG40" i="9"/>
  <c r="AI416" i="9" s="1"/>
  <c r="AH40" i="9"/>
  <c r="AJ416" i="9" s="1"/>
  <c r="AI40" i="9"/>
  <c r="AK416" i="9" s="1"/>
  <c r="AJ40" i="9"/>
  <c r="AL416" i="9" s="1"/>
  <c r="AK40" i="9"/>
  <c r="AM416" i="9" s="1"/>
  <c r="AL40" i="9"/>
  <c r="AN416" i="9" s="1"/>
  <c r="AM40" i="9"/>
  <c r="AO416" i="9" s="1"/>
  <c r="AN40" i="9"/>
  <c r="AP416" i="9" s="1"/>
  <c r="AO40" i="9"/>
  <c r="AQ416" i="9" s="1"/>
  <c r="AP40" i="9"/>
  <c r="AR416" i="9" s="1"/>
  <c r="AQ40" i="9"/>
  <c r="AS416" i="9" s="1"/>
  <c r="AR40" i="9"/>
  <c r="AT416" i="9" s="1"/>
  <c r="AS40" i="9"/>
  <c r="AU416" i="9" s="1"/>
  <c r="AT40" i="9"/>
  <c r="AV416" i="9" s="1"/>
  <c r="AU40" i="9"/>
  <c r="AW416" i="9" s="1"/>
  <c r="AV40" i="9"/>
  <c r="AX416" i="9" s="1"/>
  <c r="AW40" i="9"/>
  <c r="AY416" i="9" s="1"/>
  <c r="AX40" i="9"/>
  <c r="AZ416" i="9" s="1"/>
  <c r="AY40" i="9"/>
  <c r="BA416" i="9" s="1"/>
  <c r="AZ40" i="9"/>
  <c r="BB416" i="9" s="1"/>
  <c r="AC40" i="9"/>
  <c r="AE416" i="9" s="1"/>
  <c r="AK151" i="9" l="1"/>
  <c r="AM527" i="9" s="1"/>
  <c r="AL219" i="9"/>
  <c r="AN595" i="9" s="1"/>
  <c r="AP82" i="9"/>
  <c r="AR458" i="9" s="1"/>
  <c r="AH36" i="9"/>
  <c r="AJ412" i="9" s="1"/>
  <c r="AP94" i="9"/>
  <c r="AR470" i="9" s="1"/>
  <c r="AM158" i="9"/>
  <c r="AO534" i="9" s="1"/>
  <c r="AJ130" i="9"/>
  <c r="AL506" i="9" s="1"/>
  <c r="AZ212" i="9"/>
  <c r="BB588" i="9" s="1"/>
  <c r="AO342" i="9"/>
  <c r="AQ718" i="9" s="1"/>
  <c r="AJ315" i="9"/>
  <c r="AL691" i="9" s="1"/>
  <c r="AQ335" i="9"/>
  <c r="AS711" i="9" s="1"/>
  <c r="AQ271" i="9"/>
  <c r="AS647" i="9" s="1"/>
  <c r="AT220" i="9"/>
  <c r="AV596" i="9" s="1"/>
  <c r="AV216" i="9"/>
  <c r="AX592" i="9" s="1"/>
  <c r="AO204" i="9"/>
  <c r="AQ580" i="9" s="1"/>
  <c r="AC129" i="9"/>
  <c r="AE505" i="9" s="1"/>
  <c r="AU155" i="9"/>
  <c r="AW531" i="9" s="1"/>
  <c r="AK144" i="9"/>
  <c r="AM520" i="9" s="1"/>
  <c r="AH97" i="9"/>
  <c r="AJ473" i="9" s="1"/>
  <c r="AZ89" i="9"/>
  <c r="BB465" i="9" s="1"/>
  <c r="AX38" i="9"/>
  <c r="AZ414" i="9" s="1"/>
  <c r="AZ30" i="9"/>
  <c r="BB406" i="9" s="1"/>
  <c r="AI9" i="9"/>
  <c r="AK385" i="9" s="1"/>
  <c r="AP37" i="9"/>
  <c r="AR413" i="9" s="1"/>
  <c r="AX34" i="9"/>
  <c r="AZ410" i="9" s="1"/>
  <c r="AP98" i="9"/>
  <c r="AR474" i="9" s="1"/>
  <c r="AX95" i="9"/>
  <c r="AZ471" i="9" s="1"/>
  <c r="AR92" i="9"/>
  <c r="AT468" i="9" s="1"/>
  <c r="AJ87" i="9"/>
  <c r="AL463" i="9" s="1"/>
  <c r="AU159" i="9"/>
  <c r="AW535" i="9" s="1"/>
  <c r="AE157" i="9"/>
  <c r="AG533" i="9" s="1"/>
  <c r="AC154" i="9"/>
  <c r="AE530" i="9" s="1"/>
  <c r="AS148" i="9"/>
  <c r="AU524" i="9" s="1"/>
  <c r="AM190" i="9"/>
  <c r="AO566" i="9" s="1"/>
  <c r="AD220" i="9"/>
  <c r="AF596" i="9" s="1"/>
  <c r="AF218" i="9"/>
  <c r="AH594" i="9" s="1"/>
  <c r="AN215" i="9"/>
  <c r="AP591" i="9" s="1"/>
  <c r="AT252" i="9"/>
  <c r="AV628" i="9" s="1"/>
  <c r="AY276" i="9"/>
  <c r="BA652" i="9" s="1"/>
  <c r="AW339" i="9"/>
  <c r="AY715" i="9" s="1"/>
  <c r="BA359" i="9"/>
  <c r="AC10" i="9"/>
  <c r="AE386" i="9" s="1"/>
  <c r="AC14" i="9"/>
  <c r="AE390" i="9" s="1"/>
  <c r="AX20" i="9"/>
  <c r="AZ396" i="9" s="1"/>
  <c r="AH26" i="9"/>
  <c r="AJ402" i="9" s="1"/>
  <c r="AR29" i="9"/>
  <c r="AT405" i="9" s="1"/>
  <c r="AJ32" i="9"/>
  <c r="AL408" i="9" s="1"/>
  <c r="AC69" i="9"/>
  <c r="AE445" i="9" s="1"/>
  <c r="AK70" i="9"/>
  <c r="AM446" i="9" s="1"/>
  <c r="AS75" i="9"/>
  <c r="AU451" i="9" s="1"/>
  <c r="AP78" i="9"/>
  <c r="AR454" i="9" s="1"/>
  <c r="AH81" i="9"/>
  <c r="AJ457" i="9" s="1"/>
  <c r="AX83" i="9"/>
  <c r="AZ459" i="9" s="1"/>
  <c r="AP86" i="9"/>
  <c r="AR462" i="9" s="1"/>
  <c r="AZ87" i="9"/>
  <c r="BB463" i="9" s="1"/>
  <c r="AJ89" i="9"/>
  <c r="AL465" i="9" s="1"/>
  <c r="AR90" i="9"/>
  <c r="AT466" i="9" s="1"/>
  <c r="AZ91" i="9"/>
  <c r="BB467" i="9" s="1"/>
  <c r="AJ93" i="9"/>
  <c r="AL469" i="9" s="1"/>
  <c r="AH94" i="9"/>
  <c r="AJ470" i="9" s="1"/>
  <c r="AX94" i="9"/>
  <c r="AZ470" i="9" s="1"/>
  <c r="AP95" i="9"/>
  <c r="AR471" i="9" s="1"/>
  <c r="AH96" i="9"/>
  <c r="AJ472" i="9" s="1"/>
  <c r="AX96" i="9"/>
  <c r="AZ472" i="9" s="1"/>
  <c r="AP97" i="9"/>
  <c r="AR473" i="9" s="1"/>
  <c r="AH98" i="9"/>
  <c r="AJ474" i="9" s="1"/>
  <c r="AX98" i="9"/>
  <c r="AZ474" i="9" s="1"/>
  <c r="AQ68" i="9"/>
  <c r="AS444" i="9" s="1"/>
  <c r="AR131" i="9"/>
  <c r="AT507" i="9" s="1"/>
  <c r="AZ132" i="9"/>
  <c r="BB508" i="9" s="1"/>
  <c r="AS137" i="9"/>
  <c r="AU513" i="9" s="1"/>
  <c r="AK140" i="9"/>
  <c r="AM516" i="9" s="1"/>
  <c r="AC143" i="9"/>
  <c r="AE519" i="9" s="1"/>
  <c r="AS145" i="9"/>
  <c r="AU521" i="9" s="1"/>
  <c r="AC148" i="9"/>
  <c r="AE524" i="9" s="1"/>
  <c r="AK149" i="9"/>
  <c r="AM525" i="9" s="1"/>
  <c r="AS150" i="9"/>
  <c r="AU526" i="9" s="1"/>
  <c r="AC152" i="9"/>
  <c r="AE528" i="9" s="1"/>
  <c r="AK153" i="9"/>
  <c r="AM529" i="9" s="1"/>
  <c r="AS154" i="9"/>
  <c r="AU530" i="9" s="1"/>
  <c r="AM155" i="9"/>
  <c r="AO531" i="9" s="1"/>
  <c r="AE156" i="9"/>
  <c r="AG532" i="9" s="1"/>
  <c r="AU156" i="9"/>
  <c r="AW532" i="9" s="1"/>
  <c r="AM157" i="9"/>
  <c r="AO533" i="9" s="1"/>
  <c r="AE158" i="9"/>
  <c r="AG534" i="9" s="1"/>
  <c r="AU158" i="9"/>
  <c r="AW534" i="9" s="1"/>
  <c r="AM159" i="9"/>
  <c r="AO535" i="9" s="1"/>
  <c r="AS129" i="9"/>
  <c r="AU505" i="9" s="1"/>
  <c r="AZ194" i="9"/>
  <c r="BB570" i="9" s="1"/>
  <c r="AW201" i="9"/>
  <c r="AY577" i="9" s="1"/>
  <c r="AG207" i="9"/>
  <c r="AI583" i="9" s="1"/>
  <c r="AR209" i="9"/>
  <c r="AT585" i="9" s="1"/>
  <c r="AZ210" i="9"/>
  <c r="BB586" i="9" s="1"/>
  <c r="AJ212" i="9"/>
  <c r="AL588" i="9" s="1"/>
  <c r="AR213" i="9"/>
  <c r="AT589" i="9" s="1"/>
  <c r="AZ214" i="9"/>
  <c r="BB590" i="9" s="1"/>
  <c r="AV215" i="9"/>
  <c r="AX591" i="9" s="1"/>
  <c r="AN216" i="9"/>
  <c r="AP592" i="9" s="1"/>
  <c r="AF217" i="9"/>
  <c r="AH593" i="9" s="1"/>
  <c r="AV217" i="9"/>
  <c r="AX593" i="9" s="1"/>
  <c r="AN218" i="9"/>
  <c r="AP594" i="9" s="1"/>
  <c r="AF219" i="9"/>
  <c r="AH595" i="9" s="1"/>
  <c r="AP219" i="9"/>
  <c r="AR595" i="9" s="1"/>
  <c r="AX219" i="9"/>
  <c r="AZ595" i="9" s="1"/>
  <c r="AH220" i="9"/>
  <c r="AJ596" i="9" s="1"/>
  <c r="AP220" i="9"/>
  <c r="AR596" i="9" s="1"/>
  <c r="AX220" i="9"/>
  <c r="AZ596" i="9" s="1"/>
  <c r="AI190" i="9"/>
  <c r="AK566" i="9" s="1"/>
  <c r="AQ190" i="9"/>
  <c r="AS566" i="9" s="1"/>
  <c r="AY190" i="9"/>
  <c r="BA566" i="9" s="1"/>
  <c r="AJ258" i="9"/>
  <c r="AL634" i="9" s="1"/>
  <c r="AO264" i="9"/>
  <c r="AQ640" i="9" s="1"/>
  <c r="AW269" i="9"/>
  <c r="AY645" i="9" s="1"/>
  <c r="AY272" i="9"/>
  <c r="BA648" i="9" s="1"/>
  <c r="AQ275" i="9"/>
  <c r="AS651" i="9" s="1"/>
  <c r="AC278" i="9"/>
  <c r="AE654" i="9" s="1"/>
  <c r="AK279" i="9"/>
  <c r="AM655" i="9" s="1"/>
  <c r="AS280" i="9"/>
  <c r="AU656" i="9" s="1"/>
  <c r="AD252" i="9"/>
  <c r="AF628" i="9" s="1"/>
  <c r="AR316" i="9"/>
  <c r="AT692" i="9" s="1"/>
  <c r="AR320" i="9"/>
  <c r="AT696" i="9" s="1"/>
  <c r="AG326" i="9"/>
  <c r="AI702" i="9" s="1"/>
  <c r="AO331" i="9"/>
  <c r="AQ707" i="9" s="1"/>
  <c r="AI334" i="9"/>
  <c r="AK710" i="9" s="1"/>
  <c r="AY336" i="9"/>
  <c r="BA712" i="9" s="1"/>
  <c r="AG339" i="9"/>
  <c r="AI715" i="9" s="1"/>
  <c r="AO340" i="9"/>
  <c r="AQ716" i="9" s="1"/>
  <c r="AW341" i="9"/>
  <c r="AY717" i="9" s="1"/>
  <c r="AH313" i="9"/>
  <c r="AJ689" i="9" s="1"/>
  <c r="AY9" i="9"/>
  <c r="BA385" i="9" s="1"/>
  <c r="AP39" i="9"/>
  <c r="AR415" i="9" s="1"/>
  <c r="AH38" i="9"/>
  <c r="AJ414" i="9" s="1"/>
  <c r="AX36" i="9"/>
  <c r="AZ412" i="9" s="1"/>
  <c r="AP35" i="9"/>
  <c r="AR411" i="9" s="1"/>
  <c r="AR33" i="9"/>
  <c r="AT409" i="9" s="1"/>
  <c r="AJ28" i="9"/>
  <c r="AL404" i="9" s="1"/>
  <c r="AH18" i="9"/>
  <c r="AJ394" i="9" s="1"/>
  <c r="AI68" i="9"/>
  <c r="AK444" i="9" s="1"/>
  <c r="AX97" i="9"/>
  <c r="AZ473" i="9" s="1"/>
  <c r="AP96" i="9"/>
  <c r="AR472" i="9" s="1"/>
  <c r="AH95" i="9"/>
  <c r="AJ471" i="9" s="1"/>
  <c r="AX93" i="9"/>
  <c r="AZ469" i="9" s="1"/>
  <c r="AJ91" i="9"/>
  <c r="AL467" i="9" s="1"/>
  <c r="AR88" i="9"/>
  <c r="AT464" i="9" s="1"/>
  <c r="AH85" i="9"/>
  <c r="AJ461" i="9" s="1"/>
  <c r="AX79" i="9"/>
  <c r="AZ455" i="9" s="1"/>
  <c r="AC73" i="9"/>
  <c r="AE449" i="9" s="1"/>
  <c r="AK129" i="9"/>
  <c r="AM505" i="9" s="1"/>
  <c r="AE159" i="9"/>
  <c r="AG535" i="9" s="1"/>
  <c r="AU157" i="9"/>
  <c r="AW533" i="9" s="1"/>
  <c r="AM156" i="9"/>
  <c r="AO532" i="9" s="1"/>
  <c r="AE155" i="9"/>
  <c r="AG531" i="9" s="1"/>
  <c r="AS152" i="9"/>
  <c r="AU528" i="9" s="1"/>
  <c r="AC150" i="9"/>
  <c r="AE526" i="9" s="1"/>
  <c r="AC147" i="9"/>
  <c r="AE523" i="9" s="1"/>
  <c r="AS141" i="9"/>
  <c r="AU517" i="9" s="1"/>
  <c r="AR135" i="9"/>
  <c r="AT511" i="9" s="1"/>
  <c r="AU190" i="9"/>
  <c r="AW566" i="9" s="1"/>
  <c r="AE190" i="9"/>
  <c r="AG566" i="9" s="1"/>
  <c r="AL220" i="9"/>
  <c r="AN596" i="9" s="1"/>
  <c r="AT219" i="9"/>
  <c r="AV595" i="9" s="1"/>
  <c r="AV218" i="9"/>
  <c r="AX594" i="9" s="1"/>
  <c r="AN217" i="9"/>
  <c r="AP593" i="9" s="1"/>
  <c r="AF216" i="9"/>
  <c r="AH592" i="9" s="1"/>
  <c r="AJ214" i="9"/>
  <c r="AL590" i="9" s="1"/>
  <c r="AR211" i="9"/>
  <c r="AT587" i="9" s="1"/>
  <c r="AZ208" i="9"/>
  <c r="BB584" i="9" s="1"/>
  <c r="AG199" i="9"/>
  <c r="AI575" i="9" s="1"/>
  <c r="AK281" i="9"/>
  <c r="AM657" i="9" s="1"/>
  <c r="AS278" i="9"/>
  <c r="AU654" i="9" s="1"/>
  <c r="AI274" i="9"/>
  <c r="AK650" i="9" s="1"/>
  <c r="AG267" i="9"/>
  <c r="AI643" i="9" s="1"/>
  <c r="AX313" i="9"/>
  <c r="AZ689" i="9" s="1"/>
  <c r="AG341" i="9"/>
  <c r="AI717" i="9" s="1"/>
  <c r="AI338" i="9"/>
  <c r="AK714" i="9" s="1"/>
  <c r="AY332" i="9"/>
  <c r="BA708" i="9" s="1"/>
  <c r="AO323" i="9"/>
  <c r="AQ699" i="9" s="1"/>
  <c r="BA343" i="9"/>
  <c r="AR193" i="9"/>
  <c r="AT569" i="9" s="1"/>
  <c r="AJ196" i="9"/>
  <c r="AL572" i="9" s="1"/>
  <c r="AO198" i="9"/>
  <c r="AQ574" i="9" s="1"/>
  <c r="AW199" i="9"/>
  <c r="AY575" i="9" s="1"/>
  <c r="AG201" i="9"/>
  <c r="AI577" i="9" s="1"/>
  <c r="AO202" i="9"/>
  <c r="AQ578" i="9" s="1"/>
  <c r="AW203" i="9"/>
  <c r="AY579" i="9" s="1"/>
  <c r="AG205" i="9"/>
  <c r="AI581" i="9" s="1"/>
  <c r="AO206" i="9"/>
  <c r="AQ582" i="9" s="1"/>
  <c r="AW207" i="9"/>
  <c r="AY583" i="9" s="1"/>
  <c r="AV208" i="9"/>
  <c r="AX584" i="9" s="1"/>
  <c r="AF209" i="9"/>
  <c r="AH585" i="9" s="1"/>
  <c r="AN209" i="9"/>
  <c r="AP585" i="9" s="1"/>
  <c r="AV209" i="9"/>
  <c r="AX585" i="9" s="1"/>
  <c r="AF210" i="9"/>
  <c r="AH586" i="9" s="1"/>
  <c r="AN210" i="9"/>
  <c r="AP586" i="9" s="1"/>
  <c r="AV210" i="9"/>
  <c r="AX586" i="9" s="1"/>
  <c r="AF211" i="9"/>
  <c r="AH587" i="9" s="1"/>
  <c r="AN211" i="9"/>
  <c r="AP587" i="9" s="1"/>
  <c r="AV211" i="9"/>
  <c r="AX587" i="9" s="1"/>
  <c r="AF212" i="9"/>
  <c r="AH588" i="9" s="1"/>
  <c r="AN212" i="9"/>
  <c r="AP588" i="9" s="1"/>
  <c r="AV212" i="9"/>
  <c r="AX588" i="9" s="1"/>
  <c r="AF213" i="9"/>
  <c r="AH589" i="9" s="1"/>
  <c r="AN213" i="9"/>
  <c r="AP589" i="9" s="1"/>
  <c r="AV213" i="9"/>
  <c r="AX589" i="9" s="1"/>
  <c r="AF214" i="9"/>
  <c r="AH590" i="9" s="1"/>
  <c r="AN214" i="9"/>
  <c r="AP590" i="9" s="1"/>
  <c r="AV214" i="9"/>
  <c r="AX590" i="9" s="1"/>
  <c r="AF215" i="9"/>
  <c r="AH591" i="9" s="1"/>
  <c r="AJ254" i="9"/>
  <c r="AL630" i="9" s="1"/>
  <c r="AZ256" i="9"/>
  <c r="BB632" i="9" s="1"/>
  <c r="AR259" i="9"/>
  <c r="AT635" i="9" s="1"/>
  <c r="AG261" i="9"/>
  <c r="AI637" i="9" s="1"/>
  <c r="AO262" i="9"/>
  <c r="AQ638" i="9" s="1"/>
  <c r="AW263" i="9"/>
  <c r="AY639" i="9" s="1"/>
  <c r="AG265" i="9"/>
  <c r="AI641" i="9" s="1"/>
  <c r="AO266" i="9"/>
  <c r="AQ642" i="9" s="1"/>
  <c r="AW267" i="9"/>
  <c r="AY643" i="9" s="1"/>
  <c r="AG269" i="9"/>
  <c r="AI645" i="9" s="1"/>
  <c r="AO270" i="9"/>
  <c r="AQ646" i="9" s="1"/>
  <c r="AI271" i="9"/>
  <c r="AK647" i="9" s="1"/>
  <c r="AY271" i="9"/>
  <c r="BA647" i="9" s="1"/>
  <c r="AQ272" i="9"/>
  <c r="AS648" i="9" s="1"/>
  <c r="AI273" i="9"/>
  <c r="AK649" i="9" s="1"/>
  <c r="AY273" i="9"/>
  <c r="BA649" i="9" s="1"/>
  <c r="AQ274" i="9"/>
  <c r="AS650" i="9" s="1"/>
  <c r="AI275" i="9"/>
  <c r="AK651" i="9" s="1"/>
  <c r="AY275" i="9"/>
  <c r="BA651" i="9" s="1"/>
  <c r="AQ276" i="9"/>
  <c r="AS652" i="9" s="1"/>
  <c r="AI277" i="9"/>
  <c r="AK653" i="9" s="1"/>
  <c r="AW277" i="9"/>
  <c r="AY653" i="9" s="1"/>
  <c r="AG278" i="9"/>
  <c r="AI654" i="9" s="1"/>
  <c r="AO278" i="9"/>
  <c r="AQ654" i="9" s="1"/>
  <c r="AW278" i="9"/>
  <c r="AY654" i="9" s="1"/>
  <c r="AG279" i="9"/>
  <c r="AI655" i="9" s="1"/>
  <c r="AO279" i="9"/>
  <c r="AQ655" i="9" s="1"/>
  <c r="AW279" i="9"/>
  <c r="AY655" i="9" s="1"/>
  <c r="AG280" i="9"/>
  <c r="AI656" i="9" s="1"/>
  <c r="AO280" i="9"/>
  <c r="AQ656" i="9" s="1"/>
  <c r="AW280" i="9"/>
  <c r="AY656" i="9" s="1"/>
  <c r="AG281" i="9"/>
  <c r="AI657" i="9" s="1"/>
  <c r="AO281" i="9"/>
  <c r="AQ657" i="9" s="1"/>
  <c r="AW281" i="9"/>
  <c r="AY657" i="9" s="1"/>
  <c r="AH252" i="9"/>
  <c r="AJ628" i="9" s="1"/>
  <c r="AP252" i="9"/>
  <c r="AR628" i="9" s="1"/>
  <c r="AX252" i="9"/>
  <c r="AZ628" i="9" s="1"/>
  <c r="AQ9" i="9"/>
  <c r="AS385" i="9" s="1"/>
  <c r="AX39" i="9"/>
  <c r="AZ415" i="9" s="1"/>
  <c r="AH39" i="9"/>
  <c r="AJ415" i="9" s="1"/>
  <c r="AP38" i="9"/>
  <c r="AR414" i="9" s="1"/>
  <c r="AX37" i="9"/>
  <c r="AZ413" i="9" s="1"/>
  <c r="AH37" i="9"/>
  <c r="AJ413" i="9" s="1"/>
  <c r="AP36" i="9"/>
  <c r="AR412" i="9" s="1"/>
  <c r="AX35" i="9"/>
  <c r="AZ411" i="9" s="1"/>
  <c r="AH35" i="9"/>
  <c r="AJ411" i="9" s="1"/>
  <c r="AJ34" i="9"/>
  <c r="AL410" i="9" s="1"/>
  <c r="AZ32" i="9"/>
  <c r="BB408" i="9" s="1"/>
  <c r="AR31" i="9"/>
  <c r="AT407" i="9" s="1"/>
  <c r="AJ30" i="9"/>
  <c r="AL406" i="9" s="1"/>
  <c r="AZ28" i="9"/>
  <c r="BB404" i="9" s="1"/>
  <c r="AP27" i="9"/>
  <c r="AR403" i="9" s="1"/>
  <c r="AX24" i="9"/>
  <c r="AZ400" i="9" s="1"/>
  <c r="AH22" i="9"/>
  <c r="AJ398" i="9" s="1"/>
  <c r="AP19" i="9"/>
  <c r="AR395" i="9" s="1"/>
  <c r="AS16" i="9"/>
  <c r="AU392" i="9" s="1"/>
  <c r="AK11" i="9"/>
  <c r="AM387" i="9" s="1"/>
  <c r="AU68" i="9"/>
  <c r="AW444" i="9" s="1"/>
  <c r="AM68" i="9"/>
  <c r="AO444" i="9" s="1"/>
  <c r="AE68" i="9"/>
  <c r="AG444" i="9" s="1"/>
  <c r="AT98" i="9"/>
  <c r="AV474" i="9" s="1"/>
  <c r="AL98" i="9"/>
  <c r="AN474" i="9" s="1"/>
  <c r="AD98" i="9"/>
  <c r="AF474" i="9" s="1"/>
  <c r="AT97" i="9"/>
  <c r="AV473" i="9" s="1"/>
  <c r="AL97" i="9"/>
  <c r="AN473" i="9" s="1"/>
  <c r="AD97" i="9"/>
  <c r="AF473" i="9" s="1"/>
  <c r="AT96" i="9"/>
  <c r="AV472" i="9" s="1"/>
  <c r="AL96" i="9"/>
  <c r="AN472" i="9" s="1"/>
  <c r="AD96" i="9"/>
  <c r="AF472" i="9" s="1"/>
  <c r="AT95" i="9"/>
  <c r="AV471" i="9" s="1"/>
  <c r="AL95" i="9"/>
  <c r="AN471" i="9" s="1"/>
  <c r="AD95" i="9"/>
  <c r="AF471" i="9" s="1"/>
  <c r="AT94" i="9"/>
  <c r="AV470" i="9" s="1"/>
  <c r="AL94" i="9"/>
  <c r="AN470" i="9" s="1"/>
  <c r="AD94" i="9"/>
  <c r="AF470" i="9" s="1"/>
  <c r="AR93" i="9"/>
  <c r="AT469" i="9" s="1"/>
  <c r="AZ92" i="9"/>
  <c r="BB468" i="9" s="1"/>
  <c r="AJ92" i="9"/>
  <c r="AL468" i="9" s="1"/>
  <c r="AR91" i="9"/>
  <c r="AT467" i="9" s="1"/>
  <c r="AZ90" i="9"/>
  <c r="BB466" i="9" s="1"/>
  <c r="AJ90" i="9"/>
  <c r="AL466" i="9" s="1"/>
  <c r="AR89" i="9"/>
  <c r="AT465" i="9" s="1"/>
  <c r="AZ88" i="9"/>
  <c r="BB464" i="9" s="1"/>
  <c r="AJ88" i="9"/>
  <c r="AL464" i="9" s="1"/>
  <c r="AR87" i="9"/>
  <c r="AT463" i="9" s="1"/>
  <c r="AZ86" i="9"/>
  <c r="BB462" i="9" s="1"/>
  <c r="AX85" i="9"/>
  <c r="AZ461" i="9" s="1"/>
  <c r="AP84" i="9"/>
  <c r="AR460" i="9" s="1"/>
  <c r="AH83" i="9"/>
  <c r="AJ459" i="9" s="1"/>
  <c r="AX81" i="9"/>
  <c r="AZ457" i="9" s="1"/>
  <c r="AP80" i="9"/>
  <c r="AR456" i="9" s="1"/>
  <c r="AH79" i="9"/>
  <c r="AJ455" i="9" s="1"/>
  <c r="AX77" i="9"/>
  <c r="AZ453" i="9" s="1"/>
  <c r="AP76" i="9"/>
  <c r="AR452" i="9" s="1"/>
  <c r="AK74" i="9"/>
  <c r="AM450" i="9" s="1"/>
  <c r="AS71" i="9"/>
  <c r="AU447" i="9" s="1"/>
  <c r="AW129" i="9"/>
  <c r="AY505" i="9" s="1"/>
  <c r="AO129" i="9"/>
  <c r="AQ505" i="9" s="1"/>
  <c r="AG129" i="9"/>
  <c r="AI505" i="9" s="1"/>
  <c r="AY159" i="9"/>
  <c r="BA535" i="9" s="1"/>
  <c r="AQ159" i="9"/>
  <c r="AS535" i="9" s="1"/>
  <c r="AI159" i="9"/>
  <c r="AK535" i="9" s="1"/>
  <c r="AY158" i="9"/>
  <c r="BA534" i="9" s="1"/>
  <c r="AQ158" i="9"/>
  <c r="AS534" i="9" s="1"/>
  <c r="AI158" i="9"/>
  <c r="AK534" i="9" s="1"/>
  <c r="AY157" i="9"/>
  <c r="BA533" i="9" s="1"/>
  <c r="AQ157" i="9"/>
  <c r="AS533" i="9" s="1"/>
  <c r="AI157" i="9"/>
  <c r="AK533" i="9" s="1"/>
  <c r="AY156" i="9"/>
  <c r="BA532" i="9" s="1"/>
  <c r="AQ156" i="9"/>
  <c r="AS532" i="9" s="1"/>
  <c r="AI156" i="9"/>
  <c r="AK532" i="9" s="1"/>
  <c r="AY155" i="9"/>
  <c r="BA531" i="9" s="1"/>
  <c r="AQ155" i="9"/>
  <c r="AS531" i="9" s="1"/>
  <c r="AI155" i="9"/>
  <c r="AK531" i="9" s="1"/>
  <c r="AY154" i="9"/>
  <c r="BA530" i="9" s="1"/>
  <c r="AK154" i="9"/>
  <c r="AM530" i="9" s="1"/>
  <c r="AS153" i="9"/>
  <c r="AU529" i="9" s="1"/>
  <c r="AC153" i="9"/>
  <c r="AE529" i="9" s="1"/>
  <c r="AK152" i="9"/>
  <c r="AM528" i="9" s="1"/>
  <c r="AS151" i="9"/>
  <c r="AU527" i="9" s="1"/>
  <c r="AC151" i="9"/>
  <c r="AE527" i="9" s="1"/>
  <c r="AK150" i="9"/>
  <c r="AM526" i="9" s="1"/>
  <c r="AS149" i="9"/>
  <c r="AU525" i="9" s="1"/>
  <c r="AC149" i="9"/>
  <c r="AE525" i="9" s="1"/>
  <c r="AK148" i="9"/>
  <c r="AM524" i="9" s="1"/>
  <c r="AS147" i="9"/>
  <c r="AU523" i="9" s="1"/>
  <c r="AK146" i="9"/>
  <c r="AM522" i="9" s="1"/>
  <c r="AC145" i="9"/>
  <c r="AE521" i="9" s="1"/>
  <c r="AS143" i="9"/>
  <c r="AU519" i="9" s="1"/>
  <c r="AK142" i="9"/>
  <c r="AM518" i="9" s="1"/>
  <c r="AC141" i="9"/>
  <c r="AE517" i="9" s="1"/>
  <c r="AS139" i="9"/>
  <c r="AU515" i="9" s="1"/>
  <c r="AK138" i="9"/>
  <c r="AM514" i="9" s="1"/>
  <c r="AZ136" i="9"/>
  <c r="BB512" i="9" s="1"/>
  <c r="AJ134" i="9"/>
  <c r="AL510" i="9" s="1"/>
  <c r="AC190" i="9"/>
  <c r="AE566" i="9" s="1"/>
  <c r="AW190" i="9"/>
  <c r="AY566" i="9" s="1"/>
  <c r="AS190" i="9"/>
  <c r="AU566" i="9" s="1"/>
  <c r="AO190" i="9"/>
  <c r="AQ566" i="9" s="1"/>
  <c r="AK190" i="9"/>
  <c r="AM566" i="9" s="1"/>
  <c r="AG190" i="9"/>
  <c r="AI566" i="9" s="1"/>
  <c r="AZ220" i="9"/>
  <c r="BB596" i="9" s="1"/>
  <c r="AV220" i="9"/>
  <c r="AX596" i="9" s="1"/>
  <c r="AR220" i="9"/>
  <c r="AT596" i="9" s="1"/>
  <c r="AN220" i="9"/>
  <c r="AP596" i="9" s="1"/>
  <c r="AJ220" i="9"/>
  <c r="AL596" i="9" s="1"/>
  <c r="AF220" i="9"/>
  <c r="AH596" i="9" s="1"/>
  <c r="AZ219" i="9"/>
  <c r="BB595" i="9" s="1"/>
  <c r="AV219" i="9"/>
  <c r="AX595" i="9" s="1"/>
  <c r="AR219" i="9"/>
  <c r="AT595" i="9" s="1"/>
  <c r="AN219" i="9"/>
  <c r="AP595" i="9" s="1"/>
  <c r="AJ219" i="9"/>
  <c r="AL595" i="9" s="1"/>
  <c r="AZ218" i="9"/>
  <c r="BB594" i="9" s="1"/>
  <c r="AR218" i="9"/>
  <c r="AT594" i="9" s="1"/>
  <c r="AJ218" i="9"/>
  <c r="AL594" i="9" s="1"/>
  <c r="AZ217" i="9"/>
  <c r="BB593" i="9" s="1"/>
  <c r="AR217" i="9"/>
  <c r="AT593" i="9" s="1"/>
  <c r="AJ217" i="9"/>
  <c r="AL593" i="9" s="1"/>
  <c r="AZ216" i="9"/>
  <c r="BB592" i="9" s="1"/>
  <c r="AR216" i="9"/>
  <c r="AT592" i="9" s="1"/>
  <c r="AJ216" i="9"/>
  <c r="AL592" i="9" s="1"/>
  <c r="AZ215" i="9"/>
  <c r="BB591" i="9" s="1"/>
  <c r="AR215" i="9"/>
  <c r="AT591" i="9" s="1"/>
  <c r="AJ215" i="9"/>
  <c r="AL591" i="9" s="1"/>
  <c r="AR214" i="9"/>
  <c r="AT590" i="9" s="1"/>
  <c r="AZ213" i="9"/>
  <c r="BB589" i="9" s="1"/>
  <c r="AJ213" i="9"/>
  <c r="AL589" i="9" s="1"/>
  <c r="AR212" i="9"/>
  <c r="AT588" i="9" s="1"/>
  <c r="AZ211" i="9"/>
  <c r="BB587" i="9" s="1"/>
  <c r="AJ211" i="9"/>
  <c r="AL587" i="9" s="1"/>
  <c r="AR210" i="9"/>
  <c r="AT586" i="9" s="1"/>
  <c r="AZ209" i="9"/>
  <c r="BB585" i="9" s="1"/>
  <c r="AJ209" i="9"/>
  <c r="AL585" i="9" s="1"/>
  <c r="AO208" i="9"/>
  <c r="AQ584" i="9" s="1"/>
  <c r="AW205" i="9"/>
  <c r="AY581" i="9" s="1"/>
  <c r="AG203" i="9"/>
  <c r="AI579" i="9" s="1"/>
  <c r="AO200" i="9"/>
  <c r="AQ576" i="9" s="1"/>
  <c r="AR197" i="9"/>
  <c r="AT573" i="9" s="1"/>
  <c r="AJ192" i="9"/>
  <c r="AL568" i="9" s="1"/>
  <c r="AL252" i="9"/>
  <c r="AN628" i="9" s="1"/>
  <c r="AS281" i="9"/>
  <c r="AU657" i="9" s="1"/>
  <c r="AC281" i="9"/>
  <c r="AE657" i="9" s="1"/>
  <c r="AK280" i="9"/>
  <c r="AM656" i="9" s="1"/>
  <c r="AS279" i="9"/>
  <c r="AU655" i="9" s="1"/>
  <c r="AC279" i="9"/>
  <c r="AE655" i="9" s="1"/>
  <c r="AK278" i="9"/>
  <c r="AM654" i="9" s="1"/>
  <c r="AQ277" i="9"/>
  <c r="AS653" i="9" s="1"/>
  <c r="AI276" i="9"/>
  <c r="AK652" i="9" s="1"/>
  <c r="AY274" i="9"/>
  <c r="BA650" i="9" s="1"/>
  <c r="AQ273" i="9"/>
  <c r="AS649" i="9" s="1"/>
  <c r="AI272" i="9"/>
  <c r="AK648" i="9" s="1"/>
  <c r="AY270" i="9"/>
  <c r="BA646" i="9" s="1"/>
  <c r="AO268" i="9"/>
  <c r="AQ644" i="9" s="1"/>
  <c r="AW265" i="9"/>
  <c r="AY641" i="9" s="1"/>
  <c r="AG263" i="9"/>
  <c r="AI639" i="9" s="1"/>
  <c r="AO260" i="9"/>
  <c r="AQ636" i="9" s="1"/>
  <c r="AR255" i="9"/>
  <c r="AT631" i="9" s="1"/>
  <c r="AP313" i="9"/>
  <c r="AR689" i="9" s="1"/>
  <c r="AW342" i="9"/>
  <c r="AY718" i="9" s="1"/>
  <c r="AG342" i="9"/>
  <c r="AI718" i="9" s="1"/>
  <c r="AO341" i="9"/>
  <c r="AQ717" i="9" s="1"/>
  <c r="AW340" i="9"/>
  <c r="AY716" i="9" s="1"/>
  <c r="AG340" i="9"/>
  <c r="AI716" i="9" s="1"/>
  <c r="AO339" i="9"/>
  <c r="AQ715" i="9" s="1"/>
  <c r="AW338" i="9"/>
  <c r="AY714" i="9" s="1"/>
  <c r="AQ337" i="9"/>
  <c r="AS713" i="9" s="1"/>
  <c r="AI336" i="9"/>
  <c r="AK712" i="9" s="1"/>
  <c r="AY334" i="9"/>
  <c r="BA710" i="9" s="1"/>
  <c r="AQ333" i="9"/>
  <c r="AS709" i="9" s="1"/>
  <c r="AI332" i="9"/>
  <c r="AK708" i="9" s="1"/>
  <c r="AG330" i="9"/>
  <c r="AI706" i="9" s="1"/>
  <c r="AO327" i="9"/>
  <c r="AQ703" i="9" s="1"/>
  <c r="AW324" i="9"/>
  <c r="AY700" i="9" s="1"/>
  <c r="AG322" i="9"/>
  <c r="AI698" i="9" s="1"/>
  <c r="AZ317" i="9"/>
  <c r="BB693" i="9" s="1"/>
  <c r="AT313" i="9"/>
  <c r="AV689" i="9" s="1"/>
  <c r="AL313" i="9"/>
  <c r="AN689" i="9" s="1"/>
  <c r="AD313" i="9"/>
  <c r="AF689" i="9" s="1"/>
  <c r="AS342" i="9"/>
  <c r="AU718" i="9" s="1"/>
  <c r="AK342" i="9"/>
  <c r="AM718" i="9" s="1"/>
  <c r="AC342" i="9"/>
  <c r="AE718" i="9" s="1"/>
  <c r="AS341" i="9"/>
  <c r="AU717" i="9" s="1"/>
  <c r="AK341" i="9"/>
  <c r="AM717" i="9" s="1"/>
  <c r="AC341" i="9"/>
  <c r="AE717" i="9" s="1"/>
  <c r="AS340" i="9"/>
  <c r="AU716" i="9" s="1"/>
  <c r="AK340" i="9"/>
  <c r="AM716" i="9" s="1"/>
  <c r="AC340" i="9"/>
  <c r="AE716" i="9" s="1"/>
  <c r="AS339" i="9"/>
  <c r="AU715" i="9" s="1"/>
  <c r="AK339" i="9"/>
  <c r="AM715" i="9" s="1"/>
  <c r="AC339" i="9"/>
  <c r="AE715" i="9" s="1"/>
  <c r="AQ338" i="9"/>
  <c r="AS714" i="9" s="1"/>
  <c r="AY337" i="9"/>
  <c r="BA713" i="9" s="1"/>
  <c r="AI337" i="9"/>
  <c r="AK713" i="9" s="1"/>
  <c r="AQ336" i="9"/>
  <c r="AS712" i="9" s="1"/>
  <c r="AY335" i="9"/>
  <c r="BA711" i="9" s="1"/>
  <c r="AI335" i="9"/>
  <c r="AK711" i="9" s="1"/>
  <c r="AQ334" i="9"/>
  <c r="AS710" i="9" s="1"/>
  <c r="AY333" i="9"/>
  <c r="BA709" i="9" s="1"/>
  <c r="AI333" i="9"/>
  <c r="AK709" i="9" s="1"/>
  <c r="AQ332" i="9"/>
  <c r="AS708" i="9" s="1"/>
  <c r="AY331" i="9"/>
  <c r="BA707" i="9" s="1"/>
  <c r="AW330" i="9"/>
  <c r="AY706" i="9" s="1"/>
  <c r="AO329" i="9"/>
  <c r="AQ705" i="9" s="1"/>
  <c r="AG328" i="9"/>
  <c r="AI704" i="9" s="1"/>
  <c r="AW326" i="9"/>
  <c r="AY702" i="9" s="1"/>
  <c r="AO325" i="9"/>
  <c r="AQ701" i="9" s="1"/>
  <c r="AG324" i="9"/>
  <c r="AI700" i="9" s="1"/>
  <c r="AW322" i="9"/>
  <c r="AY698" i="9" s="1"/>
  <c r="AO321" i="9"/>
  <c r="AQ697" i="9" s="1"/>
  <c r="AJ319" i="9"/>
  <c r="AL695" i="9" s="1"/>
  <c r="BA235" i="9"/>
  <c r="AD373" i="9"/>
  <c r="AF749" i="9" s="1"/>
  <c r="AF373" i="9"/>
  <c r="AH749" i="9" s="1"/>
  <c r="AH373" i="9"/>
  <c r="AJ749" i="9" s="1"/>
  <c r="AJ373" i="9"/>
  <c r="AL749" i="9" s="1"/>
  <c r="AL373" i="9"/>
  <c r="AN749" i="9" s="1"/>
  <c r="AN373" i="9"/>
  <c r="AP749" i="9" s="1"/>
  <c r="AP373" i="9"/>
  <c r="AR749" i="9" s="1"/>
  <c r="AR373" i="9"/>
  <c r="AT749" i="9" s="1"/>
  <c r="AT373" i="9"/>
  <c r="AV749" i="9" s="1"/>
  <c r="AV373" i="9"/>
  <c r="AX749" i="9" s="1"/>
  <c r="AX373" i="9"/>
  <c r="AZ749" i="9" s="1"/>
  <c r="AZ373" i="9"/>
  <c r="BB749" i="9" s="1"/>
  <c r="AD344" i="9"/>
  <c r="AF720" i="9" s="1"/>
  <c r="AF344" i="9"/>
  <c r="AH720" i="9" s="1"/>
  <c r="AH344" i="9"/>
  <c r="AJ720" i="9" s="1"/>
  <c r="AJ344" i="9"/>
  <c r="AL720" i="9" s="1"/>
  <c r="AL344" i="9"/>
  <c r="AN720" i="9" s="1"/>
  <c r="AN344" i="9"/>
  <c r="AP720" i="9" s="1"/>
  <c r="AP344" i="9"/>
  <c r="AR720" i="9" s="1"/>
  <c r="AR344" i="9"/>
  <c r="AT720" i="9" s="1"/>
  <c r="AT344" i="9"/>
  <c r="AV720" i="9" s="1"/>
  <c r="AV344" i="9"/>
  <c r="AX720" i="9" s="1"/>
  <c r="AX344" i="9"/>
  <c r="AZ720" i="9" s="1"/>
  <c r="AZ344" i="9"/>
  <c r="BB720" i="9" s="1"/>
  <c r="AD345" i="9"/>
  <c r="AF721" i="9" s="1"/>
  <c r="AF345" i="9"/>
  <c r="AH721" i="9" s="1"/>
  <c r="AH345" i="9"/>
  <c r="AJ721" i="9" s="1"/>
  <c r="AJ345" i="9"/>
  <c r="AL721" i="9" s="1"/>
  <c r="AL345" i="9"/>
  <c r="AN721" i="9" s="1"/>
  <c r="AN345" i="9"/>
  <c r="AP721" i="9" s="1"/>
  <c r="AP345" i="9"/>
  <c r="AR721" i="9" s="1"/>
  <c r="AR345" i="9"/>
  <c r="AT721" i="9" s="1"/>
  <c r="AT345" i="9"/>
  <c r="AV721" i="9" s="1"/>
  <c r="AV345" i="9"/>
  <c r="AX721" i="9" s="1"/>
  <c r="AX345" i="9"/>
  <c r="AZ721" i="9" s="1"/>
  <c r="AZ345" i="9"/>
  <c r="BB721" i="9" s="1"/>
  <c r="AD346" i="9"/>
  <c r="AF722" i="9" s="1"/>
  <c r="AF346" i="9"/>
  <c r="AH722" i="9" s="1"/>
  <c r="AH346" i="9"/>
  <c r="AJ722" i="9" s="1"/>
  <c r="AJ346" i="9"/>
  <c r="AL722" i="9" s="1"/>
  <c r="AL346" i="9"/>
  <c r="AN722" i="9" s="1"/>
  <c r="AN346" i="9"/>
  <c r="AP722" i="9" s="1"/>
  <c r="AP346" i="9"/>
  <c r="AR722" i="9" s="1"/>
  <c r="AR346" i="9"/>
  <c r="AT722" i="9" s="1"/>
  <c r="AT346" i="9"/>
  <c r="AV722" i="9" s="1"/>
  <c r="AV346" i="9"/>
  <c r="AX722" i="9" s="1"/>
  <c r="AX346" i="9"/>
  <c r="AZ722" i="9" s="1"/>
  <c r="AZ346" i="9"/>
  <c r="BB722" i="9" s="1"/>
  <c r="AD347" i="9"/>
  <c r="AF723" i="9" s="1"/>
  <c r="AF347" i="9"/>
  <c r="AH723" i="9" s="1"/>
  <c r="AH347" i="9"/>
  <c r="AJ723" i="9" s="1"/>
  <c r="AJ347" i="9"/>
  <c r="AL723" i="9" s="1"/>
  <c r="AL347" i="9"/>
  <c r="AN723" i="9" s="1"/>
  <c r="AN347" i="9"/>
  <c r="AP723" i="9" s="1"/>
  <c r="AP347" i="9"/>
  <c r="AR723" i="9" s="1"/>
  <c r="AR347" i="9"/>
  <c r="AT723" i="9" s="1"/>
  <c r="AT347" i="9"/>
  <c r="AV723" i="9" s="1"/>
  <c r="AV347" i="9"/>
  <c r="AX723" i="9" s="1"/>
  <c r="AX347" i="9"/>
  <c r="AZ723" i="9" s="1"/>
  <c r="AZ347" i="9"/>
  <c r="BB723" i="9" s="1"/>
  <c r="AD348" i="9"/>
  <c r="AF724" i="9" s="1"/>
  <c r="AF348" i="9"/>
  <c r="AH724" i="9" s="1"/>
  <c r="AH348" i="9"/>
  <c r="AJ724" i="9" s="1"/>
  <c r="AJ348" i="9"/>
  <c r="AL724" i="9" s="1"/>
  <c r="AL348" i="9"/>
  <c r="AN724" i="9" s="1"/>
  <c r="AN348" i="9"/>
  <c r="AP724" i="9" s="1"/>
  <c r="AP348" i="9"/>
  <c r="AR724" i="9" s="1"/>
  <c r="AR348" i="9"/>
  <c r="AT724" i="9" s="1"/>
  <c r="AT348" i="9"/>
  <c r="AV724" i="9" s="1"/>
  <c r="AV348" i="9"/>
  <c r="AX724" i="9" s="1"/>
  <c r="AX348" i="9"/>
  <c r="AZ724" i="9" s="1"/>
  <c r="AZ348" i="9"/>
  <c r="BB724" i="9" s="1"/>
  <c r="AD349" i="9"/>
  <c r="AF725" i="9" s="1"/>
  <c r="AF349" i="9"/>
  <c r="AH725" i="9" s="1"/>
  <c r="AH349" i="9"/>
  <c r="AJ725" i="9" s="1"/>
  <c r="AJ349" i="9"/>
  <c r="AL725" i="9" s="1"/>
  <c r="AL349" i="9"/>
  <c r="AN725" i="9" s="1"/>
  <c r="AN349" i="9"/>
  <c r="AP725" i="9" s="1"/>
  <c r="AP349" i="9"/>
  <c r="AR725" i="9" s="1"/>
  <c r="AR349" i="9"/>
  <c r="AT725" i="9" s="1"/>
  <c r="AT349" i="9"/>
  <c r="AV725" i="9" s="1"/>
  <c r="AV349" i="9"/>
  <c r="AX725" i="9" s="1"/>
  <c r="AX349" i="9"/>
  <c r="AZ725" i="9" s="1"/>
  <c r="AZ349" i="9"/>
  <c r="BB725" i="9" s="1"/>
  <c r="AD350" i="9"/>
  <c r="AF726" i="9" s="1"/>
  <c r="BA370" i="9"/>
  <c r="BA306" i="9"/>
  <c r="BA356" i="9"/>
  <c r="AJ314" i="9"/>
  <c r="AL690" i="9" s="1"/>
  <c r="AZ314" i="9"/>
  <c r="BB690" i="9" s="1"/>
  <c r="AR315" i="9"/>
  <c r="AT691" i="9" s="1"/>
  <c r="AJ316" i="9"/>
  <c r="AL692" i="9" s="1"/>
  <c r="AZ316" i="9"/>
  <c r="BB692" i="9" s="1"/>
  <c r="AR317" i="9"/>
  <c r="AT693" i="9" s="1"/>
  <c r="AJ318" i="9"/>
  <c r="AL694" i="9" s="1"/>
  <c r="AZ318" i="9"/>
  <c r="BB694" i="9" s="1"/>
  <c r="AR319" i="9"/>
  <c r="AT695" i="9" s="1"/>
  <c r="AJ320" i="9"/>
  <c r="AL696" i="9" s="1"/>
  <c r="AZ320" i="9"/>
  <c r="BB696" i="9" s="1"/>
  <c r="AK321" i="9"/>
  <c r="AM697" i="9" s="1"/>
  <c r="AS321" i="9"/>
  <c r="AU697" i="9" s="1"/>
  <c r="AC322" i="9"/>
  <c r="AE698" i="9" s="1"/>
  <c r="AK322" i="9"/>
  <c r="AM698" i="9" s="1"/>
  <c r="AS322" i="9"/>
  <c r="AU698" i="9" s="1"/>
  <c r="AC323" i="9"/>
  <c r="AE699" i="9" s="1"/>
  <c r="AK323" i="9"/>
  <c r="AM699" i="9" s="1"/>
  <c r="AS323" i="9"/>
  <c r="AU699" i="9" s="1"/>
  <c r="AC324" i="9"/>
  <c r="AE700" i="9" s="1"/>
  <c r="AK324" i="9"/>
  <c r="AM700" i="9" s="1"/>
  <c r="AS324" i="9"/>
  <c r="AU700" i="9" s="1"/>
  <c r="AC325" i="9"/>
  <c r="AE701" i="9" s="1"/>
  <c r="AK325" i="9"/>
  <c r="AM701" i="9" s="1"/>
  <c r="AS325" i="9"/>
  <c r="AU701" i="9" s="1"/>
  <c r="AC326" i="9"/>
  <c r="AE702" i="9" s="1"/>
  <c r="AK326" i="9"/>
  <c r="AM702" i="9" s="1"/>
  <c r="AS326" i="9"/>
  <c r="AU702" i="9" s="1"/>
  <c r="AC327" i="9"/>
  <c r="AE703" i="9" s="1"/>
  <c r="AK327" i="9"/>
  <c r="AM703" i="9" s="1"/>
  <c r="AS327" i="9"/>
  <c r="AU703" i="9" s="1"/>
  <c r="AC328" i="9"/>
  <c r="AE704" i="9" s="1"/>
  <c r="AK328" i="9"/>
  <c r="AM704" i="9" s="1"/>
  <c r="AS328" i="9"/>
  <c r="AU704" i="9" s="1"/>
  <c r="AC329" i="9"/>
  <c r="AE705" i="9" s="1"/>
  <c r="AK329" i="9"/>
  <c r="AM705" i="9" s="1"/>
  <c r="AS329" i="9"/>
  <c r="AU705" i="9" s="1"/>
  <c r="AC330" i="9"/>
  <c r="AE706" i="9" s="1"/>
  <c r="AK330" i="9"/>
  <c r="AM706" i="9" s="1"/>
  <c r="AS330" i="9"/>
  <c r="AU706" i="9" s="1"/>
  <c r="AC331" i="9"/>
  <c r="AE707" i="9" s="1"/>
  <c r="AK331" i="9"/>
  <c r="AM707" i="9" s="1"/>
  <c r="AS331" i="9"/>
  <c r="AU707" i="9" s="1"/>
  <c r="AW331" i="9"/>
  <c r="AY707" i="9" s="1"/>
  <c r="AC332" i="9"/>
  <c r="AE708" i="9" s="1"/>
  <c r="AG332" i="9"/>
  <c r="AI708" i="9" s="1"/>
  <c r="AK332" i="9"/>
  <c r="AM708" i="9" s="1"/>
  <c r="AO332" i="9"/>
  <c r="AQ708" i="9" s="1"/>
  <c r="AS332" i="9"/>
  <c r="AU708" i="9" s="1"/>
  <c r="AW332" i="9"/>
  <c r="AY708" i="9" s="1"/>
  <c r="AC333" i="9"/>
  <c r="AE709" i="9" s="1"/>
  <c r="AG333" i="9"/>
  <c r="AI709" i="9" s="1"/>
  <c r="AK333" i="9"/>
  <c r="AM709" i="9" s="1"/>
  <c r="AO333" i="9"/>
  <c r="AQ709" i="9" s="1"/>
  <c r="AS333" i="9"/>
  <c r="AU709" i="9" s="1"/>
  <c r="AW333" i="9"/>
  <c r="AY709" i="9" s="1"/>
  <c r="AC334" i="9"/>
  <c r="AE710" i="9" s="1"/>
  <c r="AG334" i="9"/>
  <c r="AI710" i="9" s="1"/>
  <c r="AK334" i="9"/>
  <c r="AM710" i="9" s="1"/>
  <c r="AO334" i="9"/>
  <c r="AQ710" i="9" s="1"/>
  <c r="AS334" i="9"/>
  <c r="AU710" i="9" s="1"/>
  <c r="AW334" i="9"/>
  <c r="AY710" i="9" s="1"/>
  <c r="AC335" i="9"/>
  <c r="AE711" i="9" s="1"/>
  <c r="AG335" i="9"/>
  <c r="AI711" i="9" s="1"/>
  <c r="AK335" i="9"/>
  <c r="AM711" i="9" s="1"/>
  <c r="AO335" i="9"/>
  <c r="AQ711" i="9" s="1"/>
  <c r="AS335" i="9"/>
  <c r="AU711" i="9" s="1"/>
  <c r="AW335" i="9"/>
  <c r="AY711" i="9" s="1"/>
  <c r="AC336" i="9"/>
  <c r="AE712" i="9" s="1"/>
  <c r="AG336" i="9"/>
  <c r="AI712" i="9" s="1"/>
  <c r="AK336" i="9"/>
  <c r="AM712" i="9" s="1"/>
  <c r="AO336" i="9"/>
  <c r="AQ712" i="9" s="1"/>
  <c r="AS336" i="9"/>
  <c r="AU712" i="9" s="1"/>
  <c r="AW336" i="9"/>
  <c r="AY712" i="9" s="1"/>
  <c r="AC337" i="9"/>
  <c r="AE713" i="9" s="1"/>
  <c r="AG337" i="9"/>
  <c r="AI713" i="9" s="1"/>
  <c r="AK337" i="9"/>
  <c r="AM713" i="9" s="1"/>
  <c r="AO337" i="9"/>
  <c r="AQ713" i="9" s="1"/>
  <c r="AS337" i="9"/>
  <c r="AU713" i="9" s="1"/>
  <c r="AW337" i="9"/>
  <c r="AY713" i="9" s="1"/>
  <c r="AC338" i="9"/>
  <c r="AE714" i="9" s="1"/>
  <c r="AG338" i="9"/>
  <c r="AI714" i="9" s="1"/>
  <c r="AK338" i="9"/>
  <c r="AM714" i="9" s="1"/>
  <c r="AO338" i="9"/>
  <c r="AQ714" i="9" s="1"/>
  <c r="AS338" i="9"/>
  <c r="AU714" i="9" s="1"/>
  <c r="AZ313" i="9"/>
  <c r="BB689" i="9" s="1"/>
  <c r="AV313" i="9"/>
  <c r="AX689" i="9" s="1"/>
  <c r="AR313" i="9"/>
  <c r="AT689" i="9" s="1"/>
  <c r="AN313" i="9"/>
  <c r="AP689" i="9" s="1"/>
  <c r="AJ313" i="9"/>
  <c r="AL689" i="9" s="1"/>
  <c r="AF313" i="9"/>
  <c r="AH689" i="9" s="1"/>
  <c r="AY342" i="9"/>
  <c r="BA718" i="9" s="1"/>
  <c r="AU342" i="9"/>
  <c r="AW718" i="9" s="1"/>
  <c r="AQ342" i="9"/>
  <c r="AS718" i="9" s="1"/>
  <c r="AM342" i="9"/>
  <c r="AO718" i="9" s="1"/>
  <c r="AI342" i="9"/>
  <c r="AK718" i="9" s="1"/>
  <c r="AE342" i="9"/>
  <c r="AG718" i="9" s="1"/>
  <c r="AY341" i="9"/>
  <c r="BA717" i="9" s="1"/>
  <c r="AU341" i="9"/>
  <c r="AW717" i="9" s="1"/>
  <c r="AQ341" i="9"/>
  <c r="AS717" i="9" s="1"/>
  <c r="AM341" i="9"/>
  <c r="AO717" i="9" s="1"/>
  <c r="AI341" i="9"/>
  <c r="AK717" i="9" s="1"/>
  <c r="AE341" i="9"/>
  <c r="AG717" i="9" s="1"/>
  <c r="AY340" i="9"/>
  <c r="BA716" i="9" s="1"/>
  <c r="AU340" i="9"/>
  <c r="AW716" i="9" s="1"/>
  <c r="AQ340" i="9"/>
  <c r="AS716" i="9" s="1"/>
  <c r="AM340" i="9"/>
  <c r="AO716" i="9" s="1"/>
  <c r="AI340" i="9"/>
  <c r="AK716" i="9" s="1"/>
  <c r="AE340" i="9"/>
  <c r="AG716" i="9" s="1"/>
  <c r="AY339" i="9"/>
  <c r="BA715" i="9" s="1"/>
  <c r="AU339" i="9"/>
  <c r="AW715" i="9" s="1"/>
  <c r="AQ339" i="9"/>
  <c r="AS715" i="9" s="1"/>
  <c r="AM339" i="9"/>
  <c r="AO715" i="9" s="1"/>
  <c r="AI339" i="9"/>
  <c r="AK715" i="9" s="1"/>
  <c r="AE339" i="9"/>
  <c r="AG715" i="9" s="1"/>
  <c r="AY338" i="9"/>
  <c r="BA714" i="9" s="1"/>
  <c r="AU338" i="9"/>
  <c r="AW714" i="9" s="1"/>
  <c r="AM338" i="9"/>
  <c r="AO714" i="9" s="1"/>
  <c r="AE338" i="9"/>
  <c r="AG714" i="9" s="1"/>
  <c r="AU337" i="9"/>
  <c r="AW713" i="9" s="1"/>
  <c r="AM337" i="9"/>
  <c r="AO713" i="9" s="1"/>
  <c r="AE337" i="9"/>
  <c r="AG713" i="9" s="1"/>
  <c r="AU336" i="9"/>
  <c r="AW712" i="9" s="1"/>
  <c r="AM336" i="9"/>
  <c r="AO712" i="9" s="1"/>
  <c r="AE336" i="9"/>
  <c r="AG712" i="9" s="1"/>
  <c r="AU335" i="9"/>
  <c r="AW711" i="9" s="1"/>
  <c r="AM335" i="9"/>
  <c r="AO711" i="9" s="1"/>
  <c r="AE335" i="9"/>
  <c r="AG711" i="9" s="1"/>
  <c r="AU334" i="9"/>
  <c r="AW710" i="9" s="1"/>
  <c r="AM334" i="9"/>
  <c r="AO710" i="9" s="1"/>
  <c r="AE334" i="9"/>
  <c r="AG710" i="9" s="1"/>
  <c r="AU333" i="9"/>
  <c r="AW709" i="9" s="1"/>
  <c r="AM333" i="9"/>
  <c r="AO709" i="9" s="1"/>
  <c r="AE333" i="9"/>
  <c r="AG709" i="9" s="1"/>
  <c r="AU332" i="9"/>
  <c r="AW708" i="9" s="1"/>
  <c r="AM332" i="9"/>
  <c r="AO708" i="9" s="1"/>
  <c r="AE332" i="9"/>
  <c r="AG708" i="9" s="1"/>
  <c r="AU331" i="9"/>
  <c r="AW707" i="9" s="1"/>
  <c r="AG331" i="9"/>
  <c r="AI707" i="9" s="1"/>
  <c r="AO330" i="9"/>
  <c r="AQ706" i="9" s="1"/>
  <c r="AW329" i="9"/>
  <c r="AY705" i="9" s="1"/>
  <c r="AG329" i="9"/>
  <c r="AI705" i="9" s="1"/>
  <c r="AO328" i="9"/>
  <c r="AQ704" i="9" s="1"/>
  <c r="AW327" i="9"/>
  <c r="AY703" i="9" s="1"/>
  <c r="AG327" i="9"/>
  <c r="AI703" i="9" s="1"/>
  <c r="AO326" i="9"/>
  <c r="AQ702" i="9" s="1"/>
  <c r="AW325" i="9"/>
  <c r="AY701" i="9" s="1"/>
  <c r="AG325" i="9"/>
  <c r="AI701" i="9" s="1"/>
  <c r="AO324" i="9"/>
  <c r="AQ700" i="9" s="1"/>
  <c r="AW323" i="9"/>
  <c r="AY699" i="9" s="1"/>
  <c r="AG323" i="9"/>
  <c r="AI699" i="9" s="1"/>
  <c r="AO322" i="9"/>
  <c r="AQ698" i="9" s="1"/>
  <c r="AW321" i="9"/>
  <c r="AY697" i="9" s="1"/>
  <c r="AG321" i="9"/>
  <c r="AI697" i="9" s="1"/>
  <c r="AZ319" i="9"/>
  <c r="BB695" i="9" s="1"/>
  <c r="AR318" i="9"/>
  <c r="AT694" i="9" s="1"/>
  <c r="AJ317" i="9"/>
  <c r="AL693" i="9" s="1"/>
  <c r="AZ315" i="9"/>
  <c r="BB691" i="9" s="1"/>
  <c r="AR314" i="9"/>
  <c r="AT690" i="9" s="1"/>
  <c r="BA297" i="9"/>
  <c r="AJ253" i="9"/>
  <c r="AL629" i="9" s="1"/>
  <c r="AZ253" i="9"/>
  <c r="BB629" i="9" s="1"/>
  <c r="AR254" i="9"/>
  <c r="AT630" i="9" s="1"/>
  <c r="AJ255" i="9"/>
  <c r="AL631" i="9" s="1"/>
  <c r="AZ255" i="9"/>
  <c r="BB631" i="9" s="1"/>
  <c r="AR256" i="9"/>
  <c r="AT632" i="9" s="1"/>
  <c r="AJ257" i="9"/>
  <c r="AL633" i="9" s="1"/>
  <c r="AZ257" i="9"/>
  <c r="BB633" i="9" s="1"/>
  <c r="AR258" i="9"/>
  <c r="AT634" i="9" s="1"/>
  <c r="AJ259" i="9"/>
  <c r="AL635" i="9" s="1"/>
  <c r="AZ259" i="9"/>
  <c r="BB635" i="9" s="1"/>
  <c r="AK260" i="9"/>
  <c r="AM636" i="9" s="1"/>
  <c r="AS260" i="9"/>
  <c r="AU636" i="9" s="1"/>
  <c r="AC261" i="9"/>
  <c r="AE637" i="9" s="1"/>
  <c r="AK261" i="9"/>
  <c r="AM637" i="9" s="1"/>
  <c r="AS261" i="9"/>
  <c r="AU637" i="9" s="1"/>
  <c r="AC262" i="9"/>
  <c r="AE638" i="9" s="1"/>
  <c r="AK262" i="9"/>
  <c r="AM638" i="9" s="1"/>
  <c r="AS262" i="9"/>
  <c r="AU638" i="9" s="1"/>
  <c r="AC263" i="9"/>
  <c r="AE639" i="9" s="1"/>
  <c r="AK263" i="9"/>
  <c r="AM639" i="9" s="1"/>
  <c r="AS263" i="9"/>
  <c r="AU639" i="9" s="1"/>
  <c r="AC264" i="9"/>
  <c r="AE640" i="9" s="1"/>
  <c r="AK264" i="9"/>
  <c r="AM640" i="9" s="1"/>
  <c r="AS264" i="9"/>
  <c r="AU640" i="9" s="1"/>
  <c r="AC265" i="9"/>
  <c r="AE641" i="9" s="1"/>
  <c r="AK265" i="9"/>
  <c r="AM641" i="9" s="1"/>
  <c r="AS265" i="9"/>
  <c r="AU641" i="9" s="1"/>
  <c r="AC266" i="9"/>
  <c r="AE642" i="9" s="1"/>
  <c r="AK266" i="9"/>
  <c r="AM642" i="9" s="1"/>
  <c r="AS266" i="9"/>
  <c r="AU642" i="9" s="1"/>
  <c r="AC267" i="9"/>
  <c r="AE643" i="9" s="1"/>
  <c r="AK267" i="9"/>
  <c r="AM643" i="9" s="1"/>
  <c r="AS267" i="9"/>
  <c r="AU643" i="9" s="1"/>
  <c r="AC268" i="9"/>
  <c r="AE644" i="9" s="1"/>
  <c r="AK268" i="9"/>
  <c r="AM644" i="9" s="1"/>
  <c r="AS268" i="9"/>
  <c r="AU644" i="9" s="1"/>
  <c r="AC269" i="9"/>
  <c r="AE645" i="9" s="1"/>
  <c r="AK269" i="9"/>
  <c r="AM645" i="9" s="1"/>
  <c r="AS269" i="9"/>
  <c r="AU645" i="9" s="1"/>
  <c r="AC270" i="9"/>
  <c r="AE646" i="9" s="1"/>
  <c r="AK270" i="9"/>
  <c r="AM646" i="9" s="1"/>
  <c r="AS270" i="9"/>
  <c r="AU646" i="9" s="1"/>
  <c r="AW270" i="9"/>
  <c r="AY646" i="9" s="1"/>
  <c r="AC271" i="9"/>
  <c r="AE647" i="9" s="1"/>
  <c r="AG271" i="9"/>
  <c r="AI647" i="9" s="1"/>
  <c r="AK271" i="9"/>
  <c r="AM647" i="9" s="1"/>
  <c r="AO271" i="9"/>
  <c r="AQ647" i="9" s="1"/>
  <c r="AS271" i="9"/>
  <c r="AU647" i="9" s="1"/>
  <c r="AW271" i="9"/>
  <c r="AY647" i="9" s="1"/>
  <c r="AC272" i="9"/>
  <c r="AE648" i="9" s="1"/>
  <c r="AG272" i="9"/>
  <c r="AI648" i="9" s="1"/>
  <c r="AK272" i="9"/>
  <c r="AM648" i="9" s="1"/>
  <c r="AO272" i="9"/>
  <c r="AQ648" i="9" s="1"/>
  <c r="AS272" i="9"/>
  <c r="AU648" i="9" s="1"/>
  <c r="AW272" i="9"/>
  <c r="AY648" i="9" s="1"/>
  <c r="AC273" i="9"/>
  <c r="AE649" i="9" s="1"/>
  <c r="AG273" i="9"/>
  <c r="AI649" i="9" s="1"/>
  <c r="AK273" i="9"/>
  <c r="AM649" i="9" s="1"/>
  <c r="AO273" i="9"/>
  <c r="AQ649" i="9" s="1"/>
  <c r="AS273" i="9"/>
  <c r="AU649" i="9" s="1"/>
  <c r="AW273" i="9"/>
  <c r="AY649" i="9" s="1"/>
  <c r="AC274" i="9"/>
  <c r="AE650" i="9" s="1"/>
  <c r="AG274" i="9"/>
  <c r="AI650" i="9" s="1"/>
  <c r="AK274" i="9"/>
  <c r="AM650" i="9" s="1"/>
  <c r="AO274" i="9"/>
  <c r="AQ650" i="9" s="1"/>
  <c r="AS274" i="9"/>
  <c r="AU650" i="9" s="1"/>
  <c r="AW274" i="9"/>
  <c r="AY650" i="9" s="1"/>
  <c r="AC275" i="9"/>
  <c r="AE651" i="9" s="1"/>
  <c r="AG275" i="9"/>
  <c r="AI651" i="9" s="1"/>
  <c r="AK275" i="9"/>
  <c r="AM651" i="9" s="1"/>
  <c r="AO275" i="9"/>
  <c r="AQ651" i="9" s="1"/>
  <c r="AS275" i="9"/>
  <c r="AU651" i="9" s="1"/>
  <c r="AW275" i="9"/>
  <c r="AY651" i="9" s="1"/>
  <c r="AC276" i="9"/>
  <c r="AE652" i="9" s="1"/>
  <c r="AG276" i="9"/>
  <c r="AI652" i="9" s="1"/>
  <c r="AK276" i="9"/>
  <c r="AM652" i="9" s="1"/>
  <c r="AO276" i="9"/>
  <c r="AQ652" i="9" s="1"/>
  <c r="AS276" i="9"/>
  <c r="AU652" i="9" s="1"/>
  <c r="AW276" i="9"/>
  <c r="AY652" i="9" s="1"/>
  <c r="AC277" i="9"/>
  <c r="AE653" i="9" s="1"/>
  <c r="AG277" i="9"/>
  <c r="AI653" i="9" s="1"/>
  <c r="AK277" i="9"/>
  <c r="AM653" i="9" s="1"/>
  <c r="AO277" i="9"/>
  <c r="AQ653" i="9" s="1"/>
  <c r="AS277" i="9"/>
  <c r="AU653" i="9" s="1"/>
  <c r="AZ252" i="9"/>
  <c r="BB628" i="9" s="1"/>
  <c r="AV252" i="9"/>
  <c r="AX628" i="9" s="1"/>
  <c r="AR252" i="9"/>
  <c r="AT628" i="9" s="1"/>
  <c r="AN252" i="9"/>
  <c r="AP628" i="9" s="1"/>
  <c r="AJ252" i="9"/>
  <c r="AL628" i="9" s="1"/>
  <c r="AF252" i="9"/>
  <c r="AH628" i="9" s="1"/>
  <c r="AY281" i="9"/>
  <c r="BA657" i="9" s="1"/>
  <c r="AU281" i="9"/>
  <c r="AW657" i="9" s="1"/>
  <c r="AQ281" i="9"/>
  <c r="AS657" i="9" s="1"/>
  <c r="AM281" i="9"/>
  <c r="AO657" i="9" s="1"/>
  <c r="AI281" i="9"/>
  <c r="AK657" i="9" s="1"/>
  <c r="AE281" i="9"/>
  <c r="AG657" i="9" s="1"/>
  <c r="AY280" i="9"/>
  <c r="BA656" i="9" s="1"/>
  <c r="AU280" i="9"/>
  <c r="AW656" i="9" s="1"/>
  <c r="AQ280" i="9"/>
  <c r="AS656" i="9" s="1"/>
  <c r="AM280" i="9"/>
  <c r="AO656" i="9" s="1"/>
  <c r="AI280" i="9"/>
  <c r="AK656" i="9" s="1"/>
  <c r="AE280" i="9"/>
  <c r="AG656" i="9" s="1"/>
  <c r="AY279" i="9"/>
  <c r="BA655" i="9" s="1"/>
  <c r="AU279" i="9"/>
  <c r="AW655" i="9" s="1"/>
  <c r="AQ279" i="9"/>
  <c r="AS655" i="9" s="1"/>
  <c r="AM279" i="9"/>
  <c r="AO655" i="9" s="1"/>
  <c r="AI279" i="9"/>
  <c r="AK655" i="9" s="1"/>
  <c r="AE279" i="9"/>
  <c r="AG655" i="9" s="1"/>
  <c r="AY278" i="9"/>
  <c r="BA654" i="9" s="1"/>
  <c r="AU278" i="9"/>
  <c r="AW654" i="9" s="1"/>
  <c r="AQ278" i="9"/>
  <c r="AS654" i="9" s="1"/>
  <c r="AM278" i="9"/>
  <c r="AO654" i="9" s="1"/>
  <c r="AI278" i="9"/>
  <c r="AK654" i="9" s="1"/>
  <c r="AE278" i="9"/>
  <c r="AG654" i="9" s="1"/>
  <c r="AY277" i="9"/>
  <c r="BA653" i="9" s="1"/>
  <c r="AU277" i="9"/>
  <c r="AW653" i="9" s="1"/>
  <c r="AM277" i="9"/>
  <c r="AO653" i="9" s="1"/>
  <c r="AE277" i="9"/>
  <c r="AG653" i="9" s="1"/>
  <c r="AU276" i="9"/>
  <c r="AW652" i="9" s="1"/>
  <c r="AM276" i="9"/>
  <c r="AO652" i="9" s="1"/>
  <c r="AE276" i="9"/>
  <c r="AG652" i="9" s="1"/>
  <c r="AU275" i="9"/>
  <c r="AW651" i="9" s="1"/>
  <c r="AM275" i="9"/>
  <c r="AO651" i="9" s="1"/>
  <c r="AE275" i="9"/>
  <c r="AG651" i="9" s="1"/>
  <c r="AU274" i="9"/>
  <c r="AW650" i="9" s="1"/>
  <c r="AM274" i="9"/>
  <c r="AO650" i="9" s="1"/>
  <c r="AE274" i="9"/>
  <c r="AG650" i="9" s="1"/>
  <c r="AU273" i="9"/>
  <c r="AW649" i="9" s="1"/>
  <c r="AM273" i="9"/>
  <c r="AO649" i="9" s="1"/>
  <c r="AE273" i="9"/>
  <c r="AG649" i="9" s="1"/>
  <c r="AU272" i="9"/>
  <c r="AW648" i="9" s="1"/>
  <c r="AM272" i="9"/>
  <c r="AO648" i="9" s="1"/>
  <c r="AE272" i="9"/>
  <c r="AG648" i="9" s="1"/>
  <c r="AU271" i="9"/>
  <c r="AW647" i="9" s="1"/>
  <c r="AM271" i="9"/>
  <c r="AO647" i="9" s="1"/>
  <c r="AE271" i="9"/>
  <c r="AG647" i="9" s="1"/>
  <c r="AU270" i="9"/>
  <c r="AW646" i="9" s="1"/>
  <c r="AG270" i="9"/>
  <c r="AI646" i="9" s="1"/>
  <c r="AO269" i="9"/>
  <c r="AQ645" i="9" s="1"/>
  <c r="AW268" i="9"/>
  <c r="AY644" i="9" s="1"/>
  <c r="AG268" i="9"/>
  <c r="AI644" i="9" s="1"/>
  <c r="AO267" i="9"/>
  <c r="AQ643" i="9" s="1"/>
  <c r="AW266" i="9"/>
  <c r="AY642" i="9" s="1"/>
  <c r="AG266" i="9"/>
  <c r="AI642" i="9" s="1"/>
  <c r="AO265" i="9"/>
  <c r="AQ641" i="9" s="1"/>
  <c r="AW264" i="9"/>
  <c r="AY640" i="9" s="1"/>
  <c r="AG264" i="9"/>
  <c r="AI640" i="9" s="1"/>
  <c r="AO263" i="9"/>
  <c r="AQ639" i="9" s="1"/>
  <c r="AW262" i="9"/>
  <c r="AY638" i="9" s="1"/>
  <c r="AG262" i="9"/>
  <c r="AI638" i="9" s="1"/>
  <c r="AO261" i="9"/>
  <c r="AQ637" i="9" s="1"/>
  <c r="AW260" i="9"/>
  <c r="AY636" i="9" s="1"/>
  <c r="AG260" i="9"/>
  <c r="AI636" i="9" s="1"/>
  <c r="AZ258" i="9"/>
  <c r="BB634" i="9" s="1"/>
  <c r="AR257" i="9"/>
  <c r="AT633" i="9" s="1"/>
  <c r="AJ256" i="9"/>
  <c r="AL632" i="9" s="1"/>
  <c r="AZ254" i="9"/>
  <c r="BB630" i="9" s="1"/>
  <c r="AR253" i="9"/>
  <c r="AT629" i="9" s="1"/>
  <c r="BA246" i="9"/>
  <c r="AF191" i="9"/>
  <c r="AH567" i="9" s="1"/>
  <c r="AN191" i="9"/>
  <c r="AP567" i="9" s="1"/>
  <c r="AV191" i="9"/>
  <c r="AX567" i="9" s="1"/>
  <c r="AF192" i="9"/>
  <c r="AH568" i="9" s="1"/>
  <c r="AN192" i="9"/>
  <c r="AP568" i="9" s="1"/>
  <c r="AV192" i="9"/>
  <c r="AX568" i="9" s="1"/>
  <c r="AF193" i="9"/>
  <c r="AH569" i="9" s="1"/>
  <c r="AN193" i="9"/>
  <c r="AP569" i="9" s="1"/>
  <c r="AV193" i="9"/>
  <c r="AX569" i="9" s="1"/>
  <c r="AF194" i="9"/>
  <c r="AH570" i="9" s="1"/>
  <c r="AN194" i="9"/>
  <c r="AP570" i="9" s="1"/>
  <c r="AV194" i="9"/>
  <c r="AX570" i="9" s="1"/>
  <c r="AF195" i="9"/>
  <c r="AH571" i="9" s="1"/>
  <c r="AN195" i="9"/>
  <c r="AP571" i="9" s="1"/>
  <c r="AV195" i="9"/>
  <c r="AX571" i="9" s="1"/>
  <c r="AF196" i="9"/>
  <c r="AH572" i="9" s="1"/>
  <c r="AN196" i="9"/>
  <c r="AP572" i="9" s="1"/>
  <c r="AV196" i="9"/>
  <c r="AX572" i="9" s="1"/>
  <c r="AF197" i="9"/>
  <c r="AH573" i="9" s="1"/>
  <c r="AN197" i="9"/>
  <c r="AP573" i="9" s="1"/>
  <c r="AV197" i="9"/>
  <c r="AX573" i="9" s="1"/>
  <c r="AE198" i="9"/>
  <c r="AG574" i="9" s="1"/>
  <c r="AI198" i="9"/>
  <c r="AK574" i="9" s="1"/>
  <c r="AM198" i="9"/>
  <c r="AO574" i="9" s="1"/>
  <c r="AQ198" i="9"/>
  <c r="AS574" i="9" s="1"/>
  <c r="AU198" i="9"/>
  <c r="AW574" i="9" s="1"/>
  <c r="AY198" i="9"/>
  <c r="BA574" i="9" s="1"/>
  <c r="AE199" i="9"/>
  <c r="AG575" i="9" s="1"/>
  <c r="AI199" i="9"/>
  <c r="AK575" i="9" s="1"/>
  <c r="AM199" i="9"/>
  <c r="AO575" i="9" s="1"/>
  <c r="AQ199" i="9"/>
  <c r="AS575" i="9" s="1"/>
  <c r="AU199" i="9"/>
  <c r="AW575" i="9" s="1"/>
  <c r="AY199" i="9"/>
  <c r="BA575" i="9" s="1"/>
  <c r="AE200" i="9"/>
  <c r="AG576" i="9" s="1"/>
  <c r="AI200" i="9"/>
  <c r="AK576" i="9" s="1"/>
  <c r="AM200" i="9"/>
  <c r="AO576" i="9" s="1"/>
  <c r="AQ200" i="9"/>
  <c r="AS576" i="9" s="1"/>
  <c r="AU200" i="9"/>
  <c r="AW576" i="9" s="1"/>
  <c r="AY200" i="9"/>
  <c r="BA576" i="9" s="1"/>
  <c r="AE201" i="9"/>
  <c r="AG577" i="9" s="1"/>
  <c r="AI201" i="9"/>
  <c r="AK577" i="9" s="1"/>
  <c r="AM201" i="9"/>
  <c r="AO577" i="9" s="1"/>
  <c r="AQ201" i="9"/>
  <c r="AS577" i="9" s="1"/>
  <c r="AU201" i="9"/>
  <c r="AW577" i="9" s="1"/>
  <c r="AY201" i="9"/>
  <c r="BA577" i="9" s="1"/>
  <c r="AE202" i="9"/>
  <c r="AG578" i="9" s="1"/>
  <c r="AI202" i="9"/>
  <c r="AK578" i="9" s="1"/>
  <c r="AM202" i="9"/>
  <c r="AO578" i="9" s="1"/>
  <c r="AQ202" i="9"/>
  <c r="AS578" i="9" s="1"/>
  <c r="AU202" i="9"/>
  <c r="AW578" i="9" s="1"/>
  <c r="AY202" i="9"/>
  <c r="BA578" i="9" s="1"/>
  <c r="AE203" i="9"/>
  <c r="AG579" i="9" s="1"/>
  <c r="AI203" i="9"/>
  <c r="AK579" i="9" s="1"/>
  <c r="AM203" i="9"/>
  <c r="AO579" i="9" s="1"/>
  <c r="AQ203" i="9"/>
  <c r="AS579" i="9" s="1"/>
  <c r="AU203" i="9"/>
  <c r="AW579" i="9" s="1"/>
  <c r="AY203" i="9"/>
  <c r="BA579" i="9" s="1"/>
  <c r="AE204" i="9"/>
  <c r="AG580" i="9" s="1"/>
  <c r="AI204" i="9"/>
  <c r="AK580" i="9" s="1"/>
  <c r="AM204" i="9"/>
  <c r="AO580" i="9" s="1"/>
  <c r="AQ204" i="9"/>
  <c r="AS580" i="9" s="1"/>
  <c r="AU204" i="9"/>
  <c r="AW580" i="9" s="1"/>
  <c r="AY204" i="9"/>
  <c r="BA580" i="9" s="1"/>
  <c r="AE205" i="9"/>
  <c r="AG581" i="9" s="1"/>
  <c r="AI205" i="9"/>
  <c r="AK581" i="9" s="1"/>
  <c r="AM205" i="9"/>
  <c r="AO581" i="9" s="1"/>
  <c r="AQ205" i="9"/>
  <c r="AS581" i="9" s="1"/>
  <c r="AU205" i="9"/>
  <c r="AW581" i="9" s="1"/>
  <c r="AY205" i="9"/>
  <c r="BA581" i="9" s="1"/>
  <c r="AE206" i="9"/>
  <c r="AG582" i="9" s="1"/>
  <c r="AI206" i="9"/>
  <c r="AK582" i="9" s="1"/>
  <c r="AM206" i="9"/>
  <c r="AO582" i="9" s="1"/>
  <c r="AQ206" i="9"/>
  <c r="AS582" i="9" s="1"/>
  <c r="AU206" i="9"/>
  <c r="AW582" i="9" s="1"/>
  <c r="AY206" i="9"/>
  <c r="BA582" i="9" s="1"/>
  <c r="AE207" i="9"/>
  <c r="AG583" i="9" s="1"/>
  <c r="AI207" i="9"/>
  <c r="AK583" i="9" s="1"/>
  <c r="AM207" i="9"/>
  <c r="AO583" i="9" s="1"/>
  <c r="AQ207" i="9"/>
  <c r="AS583" i="9" s="1"/>
  <c r="AU207" i="9"/>
  <c r="AW583" i="9" s="1"/>
  <c r="AY207" i="9"/>
  <c r="BA583" i="9" s="1"/>
  <c r="AE208" i="9"/>
  <c r="AG584" i="9" s="1"/>
  <c r="AI208" i="9"/>
  <c r="AK584" i="9" s="1"/>
  <c r="AM208" i="9"/>
  <c r="AO584" i="9" s="1"/>
  <c r="AQ208" i="9"/>
  <c r="AS584" i="9" s="1"/>
  <c r="AJ191" i="9"/>
  <c r="AL567" i="9" s="1"/>
  <c r="AZ191" i="9"/>
  <c r="BB567" i="9" s="1"/>
  <c r="AR192" i="9"/>
  <c r="AT568" i="9" s="1"/>
  <c r="AJ193" i="9"/>
  <c r="AL569" i="9" s="1"/>
  <c r="AZ193" i="9"/>
  <c r="BB569" i="9" s="1"/>
  <c r="AR194" i="9"/>
  <c r="AT570" i="9" s="1"/>
  <c r="AJ195" i="9"/>
  <c r="AL571" i="9" s="1"/>
  <c r="AZ195" i="9"/>
  <c r="BB571" i="9" s="1"/>
  <c r="AR196" i="9"/>
  <c r="AT572" i="9" s="1"/>
  <c r="AJ197" i="9"/>
  <c r="AL573" i="9" s="1"/>
  <c r="AZ197" i="9"/>
  <c r="BB573" i="9" s="1"/>
  <c r="AK198" i="9"/>
  <c r="AM574" i="9" s="1"/>
  <c r="AS198" i="9"/>
  <c r="AU574" i="9" s="1"/>
  <c r="AC199" i="9"/>
  <c r="AE575" i="9" s="1"/>
  <c r="AK199" i="9"/>
  <c r="AM575" i="9" s="1"/>
  <c r="AS199" i="9"/>
  <c r="AU575" i="9" s="1"/>
  <c r="AC200" i="9"/>
  <c r="AE576" i="9" s="1"/>
  <c r="AK200" i="9"/>
  <c r="AM576" i="9" s="1"/>
  <c r="AS200" i="9"/>
  <c r="AU576" i="9" s="1"/>
  <c r="AC201" i="9"/>
  <c r="AE577" i="9" s="1"/>
  <c r="AK201" i="9"/>
  <c r="AM577" i="9" s="1"/>
  <c r="AS201" i="9"/>
  <c r="AU577" i="9" s="1"/>
  <c r="AC202" i="9"/>
  <c r="AE578" i="9" s="1"/>
  <c r="AK202" i="9"/>
  <c r="AM578" i="9" s="1"/>
  <c r="AS202" i="9"/>
  <c r="AU578" i="9" s="1"/>
  <c r="AC203" i="9"/>
  <c r="AE579" i="9" s="1"/>
  <c r="AK203" i="9"/>
  <c r="AM579" i="9" s="1"/>
  <c r="AS203" i="9"/>
  <c r="AU579" i="9" s="1"/>
  <c r="AC204" i="9"/>
  <c r="AE580" i="9" s="1"/>
  <c r="AK204" i="9"/>
  <c r="AM580" i="9" s="1"/>
  <c r="AS204" i="9"/>
  <c r="AU580" i="9" s="1"/>
  <c r="AC205" i="9"/>
  <c r="AE581" i="9" s="1"/>
  <c r="AK205" i="9"/>
  <c r="AM581" i="9" s="1"/>
  <c r="AS205" i="9"/>
  <c r="AU581" i="9" s="1"/>
  <c r="AC206" i="9"/>
  <c r="AE582" i="9" s="1"/>
  <c r="AK206" i="9"/>
  <c r="AM582" i="9" s="1"/>
  <c r="AS206" i="9"/>
  <c r="AU582" i="9" s="1"/>
  <c r="AC207" i="9"/>
  <c r="AE583" i="9" s="1"/>
  <c r="AK207" i="9"/>
  <c r="AM583" i="9" s="1"/>
  <c r="AS207" i="9"/>
  <c r="AU583" i="9" s="1"/>
  <c r="AC208" i="9"/>
  <c r="AE584" i="9" s="1"/>
  <c r="AK208" i="9"/>
  <c r="AM584" i="9" s="1"/>
  <c r="AS208" i="9"/>
  <c r="AU584" i="9" s="1"/>
  <c r="AU208" i="9"/>
  <c r="AW584" i="9" s="1"/>
  <c r="AW208" i="9"/>
  <c r="AY584" i="9" s="1"/>
  <c r="AY208" i="9"/>
  <c r="BA584" i="9" s="1"/>
  <c r="AC209" i="9"/>
  <c r="AE585" i="9" s="1"/>
  <c r="AE209" i="9"/>
  <c r="AG585" i="9" s="1"/>
  <c r="AG209" i="9"/>
  <c r="AI585" i="9" s="1"/>
  <c r="AI209" i="9"/>
  <c r="AK585" i="9" s="1"/>
  <c r="AK209" i="9"/>
  <c r="AM585" i="9" s="1"/>
  <c r="AM209" i="9"/>
  <c r="AO585" i="9" s="1"/>
  <c r="AO209" i="9"/>
  <c r="AQ585" i="9" s="1"/>
  <c r="AQ209" i="9"/>
  <c r="AS585" i="9" s="1"/>
  <c r="AS209" i="9"/>
  <c r="AU585" i="9" s="1"/>
  <c r="AU209" i="9"/>
  <c r="AW585" i="9" s="1"/>
  <c r="AW209" i="9"/>
  <c r="AY585" i="9" s="1"/>
  <c r="AY209" i="9"/>
  <c r="BA585" i="9" s="1"/>
  <c r="AC210" i="9"/>
  <c r="AE586" i="9" s="1"/>
  <c r="AE210" i="9"/>
  <c r="AG586" i="9" s="1"/>
  <c r="AG210" i="9"/>
  <c r="AI586" i="9" s="1"/>
  <c r="AI210" i="9"/>
  <c r="AK586" i="9" s="1"/>
  <c r="AK210" i="9"/>
  <c r="AM586" i="9" s="1"/>
  <c r="AM210" i="9"/>
  <c r="AO586" i="9" s="1"/>
  <c r="AO210" i="9"/>
  <c r="AQ586" i="9" s="1"/>
  <c r="AQ210" i="9"/>
  <c r="AS586" i="9" s="1"/>
  <c r="AS210" i="9"/>
  <c r="AU586" i="9" s="1"/>
  <c r="AU210" i="9"/>
  <c r="AW586" i="9" s="1"/>
  <c r="AW210" i="9"/>
  <c r="AY586" i="9" s="1"/>
  <c r="AY210" i="9"/>
  <c r="BA586" i="9" s="1"/>
  <c r="AC211" i="9"/>
  <c r="AE587" i="9" s="1"/>
  <c r="AE211" i="9"/>
  <c r="AG587" i="9" s="1"/>
  <c r="AG211" i="9"/>
  <c r="AI587" i="9" s="1"/>
  <c r="AI211" i="9"/>
  <c r="AK587" i="9" s="1"/>
  <c r="AK211" i="9"/>
  <c r="AM587" i="9" s="1"/>
  <c r="AM211" i="9"/>
  <c r="AO587" i="9" s="1"/>
  <c r="AO211" i="9"/>
  <c r="AQ587" i="9" s="1"/>
  <c r="AQ211" i="9"/>
  <c r="AS587" i="9" s="1"/>
  <c r="AS211" i="9"/>
  <c r="AU587" i="9" s="1"/>
  <c r="AU211" i="9"/>
  <c r="AW587" i="9" s="1"/>
  <c r="AW211" i="9"/>
  <c r="AY587" i="9" s="1"/>
  <c r="AY211" i="9"/>
  <c r="BA587" i="9" s="1"/>
  <c r="AC212" i="9"/>
  <c r="AE588" i="9" s="1"/>
  <c r="AE212" i="9"/>
  <c r="AG588" i="9" s="1"/>
  <c r="AG212" i="9"/>
  <c r="AI588" i="9" s="1"/>
  <c r="AI212" i="9"/>
  <c r="AK588" i="9" s="1"/>
  <c r="AK212" i="9"/>
  <c r="AM588" i="9" s="1"/>
  <c r="AM212" i="9"/>
  <c r="AO588" i="9" s="1"/>
  <c r="AO212" i="9"/>
  <c r="AQ588" i="9" s="1"/>
  <c r="AQ212" i="9"/>
  <c r="AS588" i="9" s="1"/>
  <c r="AS212" i="9"/>
  <c r="AU588" i="9" s="1"/>
  <c r="AU212" i="9"/>
  <c r="AW588" i="9" s="1"/>
  <c r="AW212" i="9"/>
  <c r="AY588" i="9" s="1"/>
  <c r="AY212" i="9"/>
  <c r="BA588" i="9" s="1"/>
  <c r="AC213" i="9"/>
  <c r="AE589" i="9" s="1"/>
  <c r="AE213" i="9"/>
  <c r="AG589" i="9" s="1"/>
  <c r="AG213" i="9"/>
  <c r="AI589" i="9" s="1"/>
  <c r="AI213" i="9"/>
  <c r="AK589" i="9" s="1"/>
  <c r="AK213" i="9"/>
  <c r="AM589" i="9" s="1"/>
  <c r="AM213" i="9"/>
  <c r="AO589" i="9" s="1"/>
  <c r="AO213" i="9"/>
  <c r="AQ589" i="9" s="1"/>
  <c r="AQ213" i="9"/>
  <c r="AS589" i="9" s="1"/>
  <c r="AS213" i="9"/>
  <c r="AU589" i="9" s="1"/>
  <c r="AU213" i="9"/>
  <c r="AW589" i="9" s="1"/>
  <c r="AW213" i="9"/>
  <c r="AY589" i="9" s="1"/>
  <c r="AY213" i="9"/>
  <c r="BA589" i="9" s="1"/>
  <c r="AC214" i="9"/>
  <c r="AE590" i="9" s="1"/>
  <c r="AE214" i="9"/>
  <c r="AG590" i="9" s="1"/>
  <c r="AG214" i="9"/>
  <c r="AI590" i="9" s="1"/>
  <c r="AI214" i="9"/>
  <c r="AK590" i="9" s="1"/>
  <c r="AK214" i="9"/>
  <c r="AM590" i="9" s="1"/>
  <c r="AM214" i="9"/>
  <c r="AO590" i="9" s="1"/>
  <c r="AO214" i="9"/>
  <c r="AQ590" i="9" s="1"/>
  <c r="AQ214" i="9"/>
  <c r="AS590" i="9" s="1"/>
  <c r="AS214" i="9"/>
  <c r="AU590" i="9" s="1"/>
  <c r="AU214" i="9"/>
  <c r="AW590" i="9" s="1"/>
  <c r="AW214" i="9"/>
  <c r="AY590" i="9" s="1"/>
  <c r="AY214" i="9"/>
  <c r="BA590" i="9" s="1"/>
  <c r="AC215" i="9"/>
  <c r="AE591" i="9" s="1"/>
  <c r="AE215" i="9"/>
  <c r="AG591" i="9" s="1"/>
  <c r="AG215" i="9"/>
  <c r="AI591" i="9" s="1"/>
  <c r="AI215" i="9"/>
  <c r="AK591" i="9" s="1"/>
  <c r="AK215" i="9"/>
  <c r="AM591" i="9" s="1"/>
  <c r="AM215" i="9"/>
  <c r="AO591" i="9" s="1"/>
  <c r="AO215" i="9"/>
  <c r="AQ591" i="9" s="1"/>
  <c r="AQ215" i="9"/>
  <c r="AS591" i="9" s="1"/>
  <c r="AS215" i="9"/>
  <c r="AU591" i="9" s="1"/>
  <c r="AU215" i="9"/>
  <c r="AW591" i="9" s="1"/>
  <c r="AW215" i="9"/>
  <c r="AY591" i="9" s="1"/>
  <c r="AY215" i="9"/>
  <c r="BA591" i="9" s="1"/>
  <c r="AC216" i="9"/>
  <c r="AE592" i="9" s="1"/>
  <c r="AE216" i="9"/>
  <c r="AG592" i="9" s="1"/>
  <c r="AG216" i="9"/>
  <c r="AI592" i="9" s="1"/>
  <c r="AI216" i="9"/>
  <c r="AK592" i="9" s="1"/>
  <c r="AK216" i="9"/>
  <c r="AM592" i="9" s="1"/>
  <c r="AM216" i="9"/>
  <c r="AO592" i="9" s="1"/>
  <c r="AO216" i="9"/>
  <c r="AQ592" i="9" s="1"/>
  <c r="AQ216" i="9"/>
  <c r="AS592" i="9" s="1"/>
  <c r="AS216" i="9"/>
  <c r="AU592" i="9" s="1"/>
  <c r="AU216" i="9"/>
  <c r="AW592" i="9" s="1"/>
  <c r="AW216" i="9"/>
  <c r="AY592" i="9" s="1"/>
  <c r="AY216" i="9"/>
  <c r="BA592" i="9" s="1"/>
  <c r="AC217" i="9"/>
  <c r="AE593" i="9" s="1"/>
  <c r="AE217" i="9"/>
  <c r="AG593" i="9" s="1"/>
  <c r="AG217" i="9"/>
  <c r="AI593" i="9" s="1"/>
  <c r="AI217" i="9"/>
  <c r="AK593" i="9" s="1"/>
  <c r="AK217" i="9"/>
  <c r="AM593" i="9" s="1"/>
  <c r="AM217" i="9"/>
  <c r="AO593" i="9" s="1"/>
  <c r="AO217" i="9"/>
  <c r="AQ593" i="9" s="1"/>
  <c r="AQ217" i="9"/>
  <c r="AS593" i="9" s="1"/>
  <c r="AS217" i="9"/>
  <c r="AU593" i="9" s="1"/>
  <c r="AU217" i="9"/>
  <c r="AW593" i="9" s="1"/>
  <c r="AW217" i="9"/>
  <c r="AY593" i="9" s="1"/>
  <c r="AY217" i="9"/>
  <c r="BA593" i="9" s="1"/>
  <c r="AC218" i="9"/>
  <c r="AE594" i="9" s="1"/>
  <c r="AE218" i="9"/>
  <c r="AG594" i="9" s="1"/>
  <c r="AG218" i="9"/>
  <c r="AI594" i="9" s="1"/>
  <c r="AI218" i="9"/>
  <c r="AK594" i="9" s="1"/>
  <c r="AK218" i="9"/>
  <c r="AM594" i="9" s="1"/>
  <c r="AM218" i="9"/>
  <c r="AO594" i="9" s="1"/>
  <c r="AO218" i="9"/>
  <c r="AQ594" i="9" s="1"/>
  <c r="AQ218" i="9"/>
  <c r="AS594" i="9" s="1"/>
  <c r="AS218" i="9"/>
  <c r="AU594" i="9" s="1"/>
  <c r="AU218" i="9"/>
  <c r="AW594" i="9" s="1"/>
  <c r="AW218" i="9"/>
  <c r="AY594" i="9" s="1"/>
  <c r="AY218" i="9"/>
  <c r="BA594" i="9" s="1"/>
  <c r="AC219" i="9"/>
  <c r="AE595" i="9" s="1"/>
  <c r="AE219" i="9"/>
  <c r="AG595" i="9" s="1"/>
  <c r="AG219" i="9"/>
  <c r="AI595" i="9" s="1"/>
  <c r="AI219" i="9"/>
  <c r="AK595" i="9" s="1"/>
  <c r="AZ190" i="9"/>
  <c r="BB566" i="9" s="1"/>
  <c r="AX190" i="9"/>
  <c r="AZ566" i="9" s="1"/>
  <c r="AV190" i="9"/>
  <c r="AX566" i="9" s="1"/>
  <c r="AT190" i="9"/>
  <c r="AV566" i="9" s="1"/>
  <c r="AR190" i="9"/>
  <c r="AT566" i="9" s="1"/>
  <c r="AP190" i="9"/>
  <c r="AR566" i="9" s="1"/>
  <c r="AN190" i="9"/>
  <c r="AP566" i="9" s="1"/>
  <c r="AL190" i="9"/>
  <c r="AN566" i="9" s="1"/>
  <c r="AJ190" i="9"/>
  <c r="AL566" i="9" s="1"/>
  <c r="AH190" i="9"/>
  <c r="AJ566" i="9" s="1"/>
  <c r="AF190" i="9"/>
  <c r="AD190" i="9"/>
  <c r="AF566" i="9" s="1"/>
  <c r="AY220" i="9"/>
  <c r="BA596" i="9" s="1"/>
  <c r="AW220" i="9"/>
  <c r="AY596" i="9" s="1"/>
  <c r="AU220" i="9"/>
  <c r="AW596" i="9" s="1"/>
  <c r="AS220" i="9"/>
  <c r="AU596" i="9" s="1"/>
  <c r="AQ220" i="9"/>
  <c r="AS596" i="9" s="1"/>
  <c r="AO220" i="9"/>
  <c r="AQ596" i="9" s="1"/>
  <c r="AM220" i="9"/>
  <c r="AO596" i="9" s="1"/>
  <c r="AK220" i="9"/>
  <c r="AM596" i="9" s="1"/>
  <c r="AI220" i="9"/>
  <c r="AK596" i="9" s="1"/>
  <c r="AG220" i="9"/>
  <c r="AI596" i="9" s="1"/>
  <c r="AE220" i="9"/>
  <c r="AG596" i="9" s="1"/>
  <c r="AC220" i="9"/>
  <c r="AE596" i="9" s="1"/>
  <c r="AY219" i="9"/>
  <c r="BA595" i="9" s="1"/>
  <c r="AW219" i="9"/>
  <c r="AY595" i="9" s="1"/>
  <c r="AU219" i="9"/>
  <c r="AW595" i="9" s="1"/>
  <c r="AS219" i="9"/>
  <c r="AU595" i="9" s="1"/>
  <c r="AQ219" i="9"/>
  <c r="AS595" i="9" s="1"/>
  <c r="AO219" i="9"/>
  <c r="AQ595" i="9" s="1"/>
  <c r="AM219" i="9"/>
  <c r="AO595" i="9" s="1"/>
  <c r="AK219" i="9"/>
  <c r="AM595" i="9" s="1"/>
  <c r="AH219" i="9"/>
  <c r="AJ595" i="9" s="1"/>
  <c r="AD219" i="9"/>
  <c r="AF595" i="9" s="1"/>
  <c r="AX218" i="9"/>
  <c r="AZ594" i="9" s="1"/>
  <c r="AT218" i="9"/>
  <c r="AV594" i="9" s="1"/>
  <c r="AP218" i="9"/>
  <c r="AR594" i="9" s="1"/>
  <c r="AL218" i="9"/>
  <c r="AN594" i="9" s="1"/>
  <c r="AH218" i="9"/>
  <c r="AJ594" i="9" s="1"/>
  <c r="AD218" i="9"/>
  <c r="AF594" i="9" s="1"/>
  <c r="AX217" i="9"/>
  <c r="AZ593" i="9" s="1"/>
  <c r="AT217" i="9"/>
  <c r="AV593" i="9" s="1"/>
  <c r="AP217" i="9"/>
  <c r="AR593" i="9" s="1"/>
  <c r="AL217" i="9"/>
  <c r="AN593" i="9" s="1"/>
  <c r="AH217" i="9"/>
  <c r="AJ593" i="9" s="1"/>
  <c r="AD217" i="9"/>
  <c r="AF593" i="9" s="1"/>
  <c r="AX216" i="9"/>
  <c r="AZ592" i="9" s="1"/>
  <c r="AT216" i="9"/>
  <c r="AV592" i="9" s="1"/>
  <c r="AP216" i="9"/>
  <c r="AR592" i="9" s="1"/>
  <c r="AL216" i="9"/>
  <c r="AN592" i="9" s="1"/>
  <c r="AH216" i="9"/>
  <c r="AJ592" i="9" s="1"/>
  <c r="AD216" i="9"/>
  <c r="AF592" i="9" s="1"/>
  <c r="AX215" i="9"/>
  <c r="AZ591" i="9" s="1"/>
  <c r="AT215" i="9"/>
  <c r="AV591" i="9" s="1"/>
  <c r="AP215" i="9"/>
  <c r="AR591" i="9" s="1"/>
  <c r="AL215" i="9"/>
  <c r="AN591" i="9" s="1"/>
  <c r="AH215" i="9"/>
  <c r="AJ591" i="9" s="1"/>
  <c r="AD215" i="9"/>
  <c r="AF591" i="9" s="1"/>
  <c r="AX214" i="9"/>
  <c r="AZ590" i="9" s="1"/>
  <c r="AT214" i="9"/>
  <c r="AV590" i="9" s="1"/>
  <c r="AP214" i="9"/>
  <c r="AR590" i="9" s="1"/>
  <c r="AL214" i="9"/>
  <c r="AN590" i="9" s="1"/>
  <c r="AH214" i="9"/>
  <c r="AJ590" i="9" s="1"/>
  <c r="AD214" i="9"/>
  <c r="AF590" i="9" s="1"/>
  <c r="AX213" i="9"/>
  <c r="AZ589" i="9" s="1"/>
  <c r="AT213" i="9"/>
  <c r="AV589" i="9" s="1"/>
  <c r="AP213" i="9"/>
  <c r="AR589" i="9" s="1"/>
  <c r="AL213" i="9"/>
  <c r="AN589" i="9" s="1"/>
  <c r="AH213" i="9"/>
  <c r="AJ589" i="9" s="1"/>
  <c r="AD213" i="9"/>
  <c r="AF589" i="9" s="1"/>
  <c r="AX212" i="9"/>
  <c r="AZ588" i="9" s="1"/>
  <c r="AT212" i="9"/>
  <c r="AV588" i="9" s="1"/>
  <c r="AP212" i="9"/>
  <c r="AR588" i="9" s="1"/>
  <c r="AL212" i="9"/>
  <c r="AN588" i="9" s="1"/>
  <c r="AH212" i="9"/>
  <c r="AJ588" i="9" s="1"/>
  <c r="AD212" i="9"/>
  <c r="AF588" i="9" s="1"/>
  <c r="AX211" i="9"/>
  <c r="AZ587" i="9" s="1"/>
  <c r="AT211" i="9"/>
  <c r="AV587" i="9" s="1"/>
  <c r="AP211" i="9"/>
  <c r="AR587" i="9" s="1"/>
  <c r="AL211" i="9"/>
  <c r="AN587" i="9" s="1"/>
  <c r="AH211" i="9"/>
  <c r="AJ587" i="9" s="1"/>
  <c r="AD211" i="9"/>
  <c r="AF587" i="9" s="1"/>
  <c r="AX210" i="9"/>
  <c r="AZ586" i="9" s="1"/>
  <c r="AT210" i="9"/>
  <c r="AV586" i="9" s="1"/>
  <c r="AP210" i="9"/>
  <c r="AR586" i="9" s="1"/>
  <c r="AL210" i="9"/>
  <c r="AN586" i="9" s="1"/>
  <c r="AH210" i="9"/>
  <c r="AJ586" i="9" s="1"/>
  <c r="AD210" i="9"/>
  <c r="AF586" i="9" s="1"/>
  <c r="AX209" i="9"/>
  <c r="AZ585" i="9" s="1"/>
  <c r="AT209" i="9"/>
  <c r="AV585" i="9" s="1"/>
  <c r="AP209" i="9"/>
  <c r="AR585" i="9" s="1"/>
  <c r="AL209" i="9"/>
  <c r="AN585" i="9" s="1"/>
  <c r="AH209" i="9"/>
  <c r="AJ585" i="9" s="1"/>
  <c r="AD209" i="9"/>
  <c r="AF585" i="9" s="1"/>
  <c r="AX208" i="9"/>
  <c r="AZ584" i="9" s="1"/>
  <c r="AT208" i="9"/>
  <c r="AV584" i="9" s="1"/>
  <c r="AG208" i="9"/>
  <c r="AI584" i="9" s="1"/>
  <c r="AO207" i="9"/>
  <c r="AQ583" i="9" s="1"/>
  <c r="AW206" i="9"/>
  <c r="AY582" i="9" s="1"/>
  <c r="AG206" i="9"/>
  <c r="AI582" i="9" s="1"/>
  <c r="AO205" i="9"/>
  <c r="AQ581" i="9" s="1"/>
  <c r="AW204" i="9"/>
  <c r="AY580" i="9" s="1"/>
  <c r="AG204" i="9"/>
  <c r="AI580" i="9" s="1"/>
  <c r="AO203" i="9"/>
  <c r="AQ579" i="9" s="1"/>
  <c r="AW202" i="9"/>
  <c r="AY578" i="9" s="1"/>
  <c r="AG202" i="9"/>
  <c r="AI578" i="9" s="1"/>
  <c r="AO201" i="9"/>
  <c r="AQ577" i="9" s="1"/>
  <c r="AW200" i="9"/>
  <c r="AY576" i="9" s="1"/>
  <c r="AG200" i="9"/>
  <c r="AI576" i="9" s="1"/>
  <c r="AO199" i="9"/>
  <c r="AQ575" i="9" s="1"/>
  <c r="AW198" i="9"/>
  <c r="AY574" i="9" s="1"/>
  <c r="AG198" i="9"/>
  <c r="AI574" i="9" s="1"/>
  <c r="AZ196" i="9"/>
  <c r="BB572" i="9" s="1"/>
  <c r="AR195" i="9"/>
  <c r="AT571" i="9" s="1"/>
  <c r="AJ194" i="9"/>
  <c r="AL570" i="9" s="1"/>
  <c r="AZ192" i="9"/>
  <c r="BB568" i="9" s="1"/>
  <c r="AR191" i="9"/>
  <c r="AT567" i="9" s="1"/>
  <c r="BA177" i="9"/>
  <c r="AR130" i="9"/>
  <c r="AT506" i="9" s="1"/>
  <c r="AJ131" i="9"/>
  <c r="AL507" i="9" s="1"/>
  <c r="AZ131" i="9"/>
  <c r="BB507" i="9" s="1"/>
  <c r="AR132" i="9"/>
  <c r="AT508" i="9" s="1"/>
  <c r="AJ133" i="9"/>
  <c r="AL509" i="9" s="1"/>
  <c r="AZ133" i="9"/>
  <c r="BB509" i="9" s="1"/>
  <c r="AR134" i="9"/>
  <c r="AT510" i="9" s="1"/>
  <c r="AJ135" i="9"/>
  <c r="AL511" i="9" s="1"/>
  <c r="AZ135" i="9"/>
  <c r="BB511" i="9" s="1"/>
  <c r="AR136" i="9"/>
  <c r="AT512" i="9" s="1"/>
  <c r="AG137" i="9"/>
  <c r="AI513" i="9" s="1"/>
  <c r="AO137" i="9"/>
  <c r="AQ513" i="9" s="1"/>
  <c r="AW137" i="9"/>
  <c r="AY513" i="9" s="1"/>
  <c r="AG138" i="9"/>
  <c r="AI514" i="9" s="1"/>
  <c r="AO138" i="9"/>
  <c r="AQ514" i="9" s="1"/>
  <c r="AW138" i="9"/>
  <c r="AY514" i="9" s="1"/>
  <c r="AG139" i="9"/>
  <c r="AI515" i="9" s="1"/>
  <c r="AO139" i="9"/>
  <c r="AQ515" i="9" s="1"/>
  <c r="AW139" i="9"/>
  <c r="AY515" i="9" s="1"/>
  <c r="AG140" i="9"/>
  <c r="AI516" i="9" s="1"/>
  <c r="AO140" i="9"/>
  <c r="AQ516" i="9" s="1"/>
  <c r="AW140" i="9"/>
  <c r="AY516" i="9" s="1"/>
  <c r="AG141" i="9"/>
  <c r="AI517" i="9" s="1"/>
  <c r="AO141" i="9"/>
  <c r="AQ517" i="9" s="1"/>
  <c r="AW141" i="9"/>
  <c r="AY517" i="9" s="1"/>
  <c r="AG142" i="9"/>
  <c r="AI518" i="9" s="1"/>
  <c r="AO142" i="9"/>
  <c r="AQ518" i="9" s="1"/>
  <c r="AW142" i="9"/>
  <c r="AY518" i="9" s="1"/>
  <c r="AG143" i="9"/>
  <c r="AI519" i="9" s="1"/>
  <c r="AO143" i="9"/>
  <c r="AQ519" i="9" s="1"/>
  <c r="AW143" i="9"/>
  <c r="AY519" i="9" s="1"/>
  <c r="AG144" i="9"/>
  <c r="AI520" i="9" s="1"/>
  <c r="AO144" i="9"/>
  <c r="AQ520" i="9" s="1"/>
  <c r="AW144" i="9"/>
  <c r="AY520" i="9" s="1"/>
  <c r="AG145" i="9"/>
  <c r="AI521" i="9" s="1"/>
  <c r="AO145" i="9"/>
  <c r="AQ521" i="9" s="1"/>
  <c r="AW145" i="9"/>
  <c r="AY521" i="9" s="1"/>
  <c r="AG146" i="9"/>
  <c r="AI522" i="9" s="1"/>
  <c r="AO146" i="9"/>
  <c r="AQ522" i="9" s="1"/>
  <c r="AW146" i="9"/>
  <c r="AY522" i="9" s="1"/>
  <c r="AG147" i="9"/>
  <c r="AI523" i="9" s="1"/>
  <c r="AO147" i="9"/>
  <c r="AQ523" i="9" s="1"/>
  <c r="AU147" i="9"/>
  <c r="AW523" i="9" s="1"/>
  <c r="AY147" i="9"/>
  <c r="BA523" i="9" s="1"/>
  <c r="AE148" i="9"/>
  <c r="AG524" i="9" s="1"/>
  <c r="AI148" i="9"/>
  <c r="AK524" i="9" s="1"/>
  <c r="AM148" i="9"/>
  <c r="AO524" i="9" s="1"/>
  <c r="AQ148" i="9"/>
  <c r="AS524" i="9" s="1"/>
  <c r="AU148" i="9"/>
  <c r="AW524" i="9" s="1"/>
  <c r="AY148" i="9"/>
  <c r="BA524" i="9" s="1"/>
  <c r="AE149" i="9"/>
  <c r="AG525" i="9" s="1"/>
  <c r="AI149" i="9"/>
  <c r="AK525" i="9" s="1"/>
  <c r="AM149" i="9"/>
  <c r="AO525" i="9" s="1"/>
  <c r="AQ149" i="9"/>
  <c r="AS525" i="9" s="1"/>
  <c r="AU149" i="9"/>
  <c r="AW525" i="9" s="1"/>
  <c r="AY149" i="9"/>
  <c r="BA525" i="9" s="1"/>
  <c r="AE150" i="9"/>
  <c r="AG526" i="9" s="1"/>
  <c r="AI150" i="9"/>
  <c r="AK526" i="9" s="1"/>
  <c r="AM150" i="9"/>
  <c r="AO526" i="9" s="1"/>
  <c r="AQ150" i="9"/>
  <c r="AS526" i="9" s="1"/>
  <c r="AU150" i="9"/>
  <c r="AW526" i="9" s="1"/>
  <c r="AY150" i="9"/>
  <c r="BA526" i="9" s="1"/>
  <c r="AE151" i="9"/>
  <c r="AG527" i="9" s="1"/>
  <c r="AI151" i="9"/>
  <c r="AK527" i="9" s="1"/>
  <c r="AM151" i="9"/>
  <c r="AO527" i="9" s="1"/>
  <c r="AQ151" i="9"/>
  <c r="AS527" i="9" s="1"/>
  <c r="AU151" i="9"/>
  <c r="AW527" i="9" s="1"/>
  <c r="AY151" i="9"/>
  <c r="BA527" i="9" s="1"/>
  <c r="AE152" i="9"/>
  <c r="AG528" i="9" s="1"/>
  <c r="AI152" i="9"/>
  <c r="AK528" i="9" s="1"/>
  <c r="AM152" i="9"/>
  <c r="AO528" i="9" s="1"/>
  <c r="AQ152" i="9"/>
  <c r="AS528" i="9" s="1"/>
  <c r="AU152" i="9"/>
  <c r="AW528" i="9" s="1"/>
  <c r="AY152" i="9"/>
  <c r="BA528" i="9" s="1"/>
  <c r="AE153" i="9"/>
  <c r="AG529" i="9" s="1"/>
  <c r="AI153" i="9"/>
  <c r="AK529" i="9" s="1"/>
  <c r="AM153" i="9"/>
  <c r="AO529" i="9" s="1"/>
  <c r="AQ153" i="9"/>
  <c r="AS529" i="9" s="1"/>
  <c r="AU153" i="9"/>
  <c r="AW529" i="9" s="1"/>
  <c r="AY153" i="9"/>
  <c r="BA529" i="9" s="1"/>
  <c r="AE154" i="9"/>
  <c r="AG530" i="9" s="1"/>
  <c r="AI154" i="9"/>
  <c r="AK530" i="9" s="1"/>
  <c r="AM154" i="9"/>
  <c r="AO530" i="9" s="1"/>
  <c r="AQ154" i="9"/>
  <c r="AS530" i="9" s="1"/>
  <c r="AU154" i="9"/>
  <c r="AW530" i="9" s="1"/>
  <c r="AY129" i="9"/>
  <c r="BA505" i="9" s="1"/>
  <c r="AU129" i="9"/>
  <c r="AW505" i="9" s="1"/>
  <c r="AQ129" i="9"/>
  <c r="AS505" i="9" s="1"/>
  <c r="AM129" i="9"/>
  <c r="AO505" i="9" s="1"/>
  <c r="AI129" i="9"/>
  <c r="AK505" i="9" s="1"/>
  <c r="AE129" i="9"/>
  <c r="AG505" i="9" s="1"/>
  <c r="AW159" i="9"/>
  <c r="AY535" i="9" s="1"/>
  <c r="AS159" i="9"/>
  <c r="AU535" i="9" s="1"/>
  <c r="AO159" i="9"/>
  <c r="AQ535" i="9" s="1"/>
  <c r="AK159" i="9"/>
  <c r="AM535" i="9" s="1"/>
  <c r="AG159" i="9"/>
  <c r="AI535" i="9" s="1"/>
  <c r="AC159" i="9"/>
  <c r="AE535" i="9" s="1"/>
  <c r="AW158" i="9"/>
  <c r="AY534" i="9" s="1"/>
  <c r="AS158" i="9"/>
  <c r="AU534" i="9" s="1"/>
  <c r="AO158" i="9"/>
  <c r="AQ534" i="9" s="1"/>
  <c r="AK158" i="9"/>
  <c r="AM534" i="9" s="1"/>
  <c r="AG158" i="9"/>
  <c r="AI534" i="9" s="1"/>
  <c r="AC158" i="9"/>
  <c r="AE534" i="9" s="1"/>
  <c r="AW157" i="9"/>
  <c r="AY533" i="9" s="1"/>
  <c r="AS157" i="9"/>
  <c r="AU533" i="9" s="1"/>
  <c r="AO157" i="9"/>
  <c r="AQ533" i="9" s="1"/>
  <c r="AK157" i="9"/>
  <c r="AM533" i="9" s="1"/>
  <c r="AG157" i="9"/>
  <c r="AI533" i="9" s="1"/>
  <c r="AC157" i="9"/>
  <c r="AE533" i="9" s="1"/>
  <c r="AW156" i="9"/>
  <c r="AY532" i="9" s="1"/>
  <c r="AS156" i="9"/>
  <c r="AU532" i="9" s="1"/>
  <c r="AO156" i="9"/>
  <c r="AQ532" i="9" s="1"/>
  <c r="AK156" i="9"/>
  <c r="AM532" i="9" s="1"/>
  <c r="AG156" i="9"/>
  <c r="AI532" i="9" s="1"/>
  <c r="AC156" i="9"/>
  <c r="AE532" i="9" s="1"/>
  <c r="AW155" i="9"/>
  <c r="AY531" i="9" s="1"/>
  <c r="AS155" i="9"/>
  <c r="AU531" i="9" s="1"/>
  <c r="AO155" i="9"/>
  <c r="AQ531" i="9" s="1"/>
  <c r="AK155" i="9"/>
  <c r="AM531" i="9" s="1"/>
  <c r="AG155" i="9"/>
  <c r="AI531" i="9" s="1"/>
  <c r="AC155" i="9"/>
  <c r="AE531" i="9" s="1"/>
  <c r="AW154" i="9"/>
  <c r="AY530" i="9" s="1"/>
  <c r="AO154" i="9"/>
  <c r="AQ530" i="9" s="1"/>
  <c r="AG154" i="9"/>
  <c r="AI530" i="9" s="1"/>
  <c r="AW153" i="9"/>
  <c r="AY529" i="9" s="1"/>
  <c r="AO153" i="9"/>
  <c r="AQ529" i="9" s="1"/>
  <c r="AG153" i="9"/>
  <c r="AI529" i="9" s="1"/>
  <c r="AW152" i="9"/>
  <c r="AY528" i="9" s="1"/>
  <c r="AO152" i="9"/>
  <c r="AQ528" i="9" s="1"/>
  <c r="AG152" i="9"/>
  <c r="AI528" i="9" s="1"/>
  <c r="AW151" i="9"/>
  <c r="AY527" i="9" s="1"/>
  <c r="AO151" i="9"/>
  <c r="AQ527" i="9" s="1"/>
  <c r="AG151" i="9"/>
  <c r="AI527" i="9" s="1"/>
  <c r="AW150" i="9"/>
  <c r="AY526" i="9" s="1"/>
  <c r="AO150" i="9"/>
  <c r="AQ526" i="9" s="1"/>
  <c r="AG150" i="9"/>
  <c r="AI526" i="9" s="1"/>
  <c r="AW149" i="9"/>
  <c r="AY525" i="9" s="1"/>
  <c r="AO149" i="9"/>
  <c r="AQ525" i="9" s="1"/>
  <c r="AG149" i="9"/>
  <c r="AI525" i="9" s="1"/>
  <c r="AW148" i="9"/>
  <c r="AY524" i="9" s="1"/>
  <c r="AO148" i="9"/>
  <c r="AQ524" i="9" s="1"/>
  <c r="AG148" i="9"/>
  <c r="AI524" i="9" s="1"/>
  <c r="AW147" i="9"/>
  <c r="AY523" i="9" s="1"/>
  <c r="AK147" i="9"/>
  <c r="AM523" i="9" s="1"/>
  <c r="AS146" i="9"/>
  <c r="AU522" i="9" s="1"/>
  <c r="AC146" i="9"/>
  <c r="AE522" i="9" s="1"/>
  <c r="AK145" i="9"/>
  <c r="AM521" i="9" s="1"/>
  <c r="AS144" i="9"/>
  <c r="AU520" i="9" s="1"/>
  <c r="AC144" i="9"/>
  <c r="AE520" i="9" s="1"/>
  <c r="AK143" i="9"/>
  <c r="AM519" i="9" s="1"/>
  <c r="AS142" i="9"/>
  <c r="AU518" i="9" s="1"/>
  <c r="AC142" i="9"/>
  <c r="AE518" i="9" s="1"/>
  <c r="AK141" i="9"/>
  <c r="AM517" i="9" s="1"/>
  <c r="AS140" i="9"/>
  <c r="AU516" i="9" s="1"/>
  <c r="AC140" i="9"/>
  <c r="AE516" i="9" s="1"/>
  <c r="AK139" i="9"/>
  <c r="AM515" i="9" s="1"/>
  <c r="AS138" i="9"/>
  <c r="AU514" i="9" s="1"/>
  <c r="AC138" i="9"/>
  <c r="AE514" i="9" s="1"/>
  <c r="AK137" i="9"/>
  <c r="AM513" i="9" s="1"/>
  <c r="AJ136" i="9"/>
  <c r="AL512" i="9" s="1"/>
  <c r="AZ134" i="9"/>
  <c r="BB510" i="9" s="1"/>
  <c r="AR133" i="9"/>
  <c r="AT509" i="9" s="1"/>
  <c r="AJ132" i="9"/>
  <c r="AL508" i="9" s="1"/>
  <c r="AZ130" i="9"/>
  <c r="BB506" i="9" s="1"/>
  <c r="AK69" i="9"/>
  <c r="AM445" i="9" s="1"/>
  <c r="AC70" i="9"/>
  <c r="AE446" i="9" s="1"/>
  <c r="AS70" i="9"/>
  <c r="AU446" i="9" s="1"/>
  <c r="AK71" i="9"/>
  <c r="AM447" i="9" s="1"/>
  <c r="AC72" i="9"/>
  <c r="AE448" i="9" s="1"/>
  <c r="AS72" i="9"/>
  <c r="AU448" i="9" s="1"/>
  <c r="AK73" i="9"/>
  <c r="AM449" i="9" s="1"/>
  <c r="AC74" i="9"/>
  <c r="AE450" i="9" s="1"/>
  <c r="AS74" i="9"/>
  <c r="AU450" i="9" s="1"/>
  <c r="AK75" i="9"/>
  <c r="AM451" i="9" s="1"/>
  <c r="AC76" i="9"/>
  <c r="AE452" i="9" s="1"/>
  <c r="AL76" i="9"/>
  <c r="AN452" i="9" s="1"/>
  <c r="AT76" i="9"/>
  <c r="AV452" i="9" s="1"/>
  <c r="AD77" i="9"/>
  <c r="AF453" i="9" s="1"/>
  <c r="AL77" i="9"/>
  <c r="AN453" i="9" s="1"/>
  <c r="AT77" i="9"/>
  <c r="AV453" i="9" s="1"/>
  <c r="AD78" i="9"/>
  <c r="AF454" i="9" s="1"/>
  <c r="AL78" i="9"/>
  <c r="AN454" i="9" s="1"/>
  <c r="AT78" i="9"/>
  <c r="AV454" i="9" s="1"/>
  <c r="AD79" i="9"/>
  <c r="AF455" i="9" s="1"/>
  <c r="AL79" i="9"/>
  <c r="AN455" i="9" s="1"/>
  <c r="AT79" i="9"/>
  <c r="AV455" i="9" s="1"/>
  <c r="AD80" i="9"/>
  <c r="AF456" i="9" s="1"/>
  <c r="AL80" i="9"/>
  <c r="AN456" i="9" s="1"/>
  <c r="AT80" i="9"/>
  <c r="AV456" i="9" s="1"/>
  <c r="AD81" i="9"/>
  <c r="AF457" i="9" s="1"/>
  <c r="AL81" i="9"/>
  <c r="AN457" i="9" s="1"/>
  <c r="AT81" i="9"/>
  <c r="AV457" i="9" s="1"/>
  <c r="AD82" i="9"/>
  <c r="AF458" i="9" s="1"/>
  <c r="AL82" i="9"/>
  <c r="AN458" i="9" s="1"/>
  <c r="AT82" i="9"/>
  <c r="AV458" i="9" s="1"/>
  <c r="AD83" i="9"/>
  <c r="AF459" i="9" s="1"/>
  <c r="AL83" i="9"/>
  <c r="AN459" i="9" s="1"/>
  <c r="AT83" i="9"/>
  <c r="AV459" i="9" s="1"/>
  <c r="AD84" i="9"/>
  <c r="AF460" i="9" s="1"/>
  <c r="AL84" i="9"/>
  <c r="AN460" i="9" s="1"/>
  <c r="AT84" i="9"/>
  <c r="AV460" i="9" s="1"/>
  <c r="AD85" i="9"/>
  <c r="AF461" i="9" s="1"/>
  <c r="AL85" i="9"/>
  <c r="AN461" i="9" s="1"/>
  <c r="AT85" i="9"/>
  <c r="AV461" i="9" s="1"/>
  <c r="AD86" i="9"/>
  <c r="AF462" i="9" s="1"/>
  <c r="AL86" i="9"/>
  <c r="AN462" i="9" s="1"/>
  <c r="AT86" i="9"/>
  <c r="AV462" i="9" s="1"/>
  <c r="AX86" i="9"/>
  <c r="AZ462" i="9" s="1"/>
  <c r="AD87" i="9"/>
  <c r="AF463" i="9" s="1"/>
  <c r="AH87" i="9"/>
  <c r="AJ463" i="9" s="1"/>
  <c r="AL87" i="9"/>
  <c r="AN463" i="9" s="1"/>
  <c r="AP87" i="9"/>
  <c r="AR463" i="9" s="1"/>
  <c r="AT87" i="9"/>
  <c r="AV463" i="9" s="1"/>
  <c r="AX87" i="9"/>
  <c r="AZ463" i="9" s="1"/>
  <c r="AD88" i="9"/>
  <c r="AF464" i="9" s="1"/>
  <c r="AH88" i="9"/>
  <c r="AJ464" i="9" s="1"/>
  <c r="AL88" i="9"/>
  <c r="AN464" i="9" s="1"/>
  <c r="AP88" i="9"/>
  <c r="AR464" i="9" s="1"/>
  <c r="AT88" i="9"/>
  <c r="AV464" i="9" s="1"/>
  <c r="AX88" i="9"/>
  <c r="AZ464" i="9" s="1"/>
  <c r="AD89" i="9"/>
  <c r="AF465" i="9" s="1"/>
  <c r="AH89" i="9"/>
  <c r="AJ465" i="9" s="1"/>
  <c r="AL89" i="9"/>
  <c r="AN465" i="9" s="1"/>
  <c r="AP89" i="9"/>
  <c r="AR465" i="9" s="1"/>
  <c r="AT89" i="9"/>
  <c r="AV465" i="9" s="1"/>
  <c r="AX89" i="9"/>
  <c r="AZ465" i="9" s="1"/>
  <c r="AD90" i="9"/>
  <c r="AF466" i="9" s="1"/>
  <c r="AH90" i="9"/>
  <c r="AJ466" i="9" s="1"/>
  <c r="AL90" i="9"/>
  <c r="AN466" i="9" s="1"/>
  <c r="AP90" i="9"/>
  <c r="AR466" i="9" s="1"/>
  <c r="AT90" i="9"/>
  <c r="AV466" i="9" s="1"/>
  <c r="AX90" i="9"/>
  <c r="AZ466" i="9" s="1"/>
  <c r="AD91" i="9"/>
  <c r="AF467" i="9" s="1"/>
  <c r="AH91" i="9"/>
  <c r="AJ467" i="9" s="1"/>
  <c r="AL91" i="9"/>
  <c r="AN467" i="9" s="1"/>
  <c r="AP91" i="9"/>
  <c r="AR467" i="9" s="1"/>
  <c r="AT91" i="9"/>
  <c r="AV467" i="9" s="1"/>
  <c r="AX91" i="9"/>
  <c r="AZ467" i="9" s="1"/>
  <c r="AD92" i="9"/>
  <c r="AF468" i="9" s="1"/>
  <c r="AH92" i="9"/>
  <c r="AJ468" i="9" s="1"/>
  <c r="AL92" i="9"/>
  <c r="AN468" i="9" s="1"/>
  <c r="AP92" i="9"/>
  <c r="AR468" i="9" s="1"/>
  <c r="AT92" i="9"/>
  <c r="AV468" i="9" s="1"/>
  <c r="AX92" i="9"/>
  <c r="AZ468" i="9" s="1"/>
  <c r="AD93" i="9"/>
  <c r="AF469" i="9" s="1"/>
  <c r="AH93" i="9"/>
  <c r="AJ469" i="9" s="1"/>
  <c r="AL93" i="9"/>
  <c r="AN469" i="9" s="1"/>
  <c r="AP93" i="9"/>
  <c r="AR469" i="9" s="1"/>
  <c r="AT93" i="9"/>
  <c r="AV469" i="9" s="1"/>
  <c r="AC68" i="9"/>
  <c r="AE444" i="9" s="1"/>
  <c r="AW68" i="9"/>
  <c r="AY444" i="9" s="1"/>
  <c r="AS68" i="9"/>
  <c r="AU444" i="9" s="1"/>
  <c r="AO68" i="9"/>
  <c r="AQ444" i="9" s="1"/>
  <c r="AK68" i="9"/>
  <c r="AM444" i="9" s="1"/>
  <c r="AG68" i="9"/>
  <c r="AI444" i="9" s="1"/>
  <c r="AZ98" i="9"/>
  <c r="BB474" i="9" s="1"/>
  <c r="AV98" i="9"/>
  <c r="AX474" i="9" s="1"/>
  <c r="AR98" i="9"/>
  <c r="AT474" i="9" s="1"/>
  <c r="AN98" i="9"/>
  <c r="AP474" i="9" s="1"/>
  <c r="AJ98" i="9"/>
  <c r="AL474" i="9" s="1"/>
  <c r="AF98" i="9"/>
  <c r="AH474" i="9" s="1"/>
  <c r="AZ97" i="9"/>
  <c r="BB473" i="9" s="1"/>
  <c r="AV97" i="9"/>
  <c r="AX473" i="9" s="1"/>
  <c r="AR97" i="9"/>
  <c r="AT473" i="9" s="1"/>
  <c r="AN97" i="9"/>
  <c r="AP473" i="9" s="1"/>
  <c r="AJ97" i="9"/>
  <c r="AL473" i="9" s="1"/>
  <c r="AF97" i="9"/>
  <c r="AH473" i="9" s="1"/>
  <c r="AZ96" i="9"/>
  <c r="BB472" i="9" s="1"/>
  <c r="AV96" i="9"/>
  <c r="AX472" i="9" s="1"/>
  <c r="AR96" i="9"/>
  <c r="AT472" i="9" s="1"/>
  <c r="AN96" i="9"/>
  <c r="AP472" i="9" s="1"/>
  <c r="AJ96" i="9"/>
  <c r="AL472" i="9" s="1"/>
  <c r="AF96" i="9"/>
  <c r="AH472" i="9" s="1"/>
  <c r="AZ95" i="9"/>
  <c r="BB471" i="9" s="1"/>
  <c r="AV95" i="9"/>
  <c r="AX471" i="9" s="1"/>
  <c r="AR95" i="9"/>
  <c r="AT471" i="9" s="1"/>
  <c r="AN95" i="9"/>
  <c r="AP471" i="9" s="1"/>
  <c r="AJ95" i="9"/>
  <c r="AL471" i="9" s="1"/>
  <c r="AF95" i="9"/>
  <c r="AH471" i="9" s="1"/>
  <c r="AZ94" i="9"/>
  <c r="BB470" i="9" s="1"/>
  <c r="AV94" i="9"/>
  <c r="AX470" i="9" s="1"/>
  <c r="AR94" i="9"/>
  <c r="AT470" i="9" s="1"/>
  <c r="AN94" i="9"/>
  <c r="AP470" i="9" s="1"/>
  <c r="AJ94" i="9"/>
  <c r="AL470" i="9" s="1"/>
  <c r="AF94" i="9"/>
  <c r="AH470" i="9" s="1"/>
  <c r="AZ93" i="9"/>
  <c r="BB469" i="9" s="1"/>
  <c r="AV93" i="9"/>
  <c r="AX469" i="9" s="1"/>
  <c r="AN93" i="9"/>
  <c r="AP469" i="9" s="1"/>
  <c r="AF93" i="9"/>
  <c r="AH469" i="9" s="1"/>
  <c r="AV92" i="9"/>
  <c r="AX468" i="9" s="1"/>
  <c r="AN92" i="9"/>
  <c r="AP468" i="9" s="1"/>
  <c r="AF92" i="9"/>
  <c r="AH468" i="9" s="1"/>
  <c r="AV91" i="9"/>
  <c r="AX467" i="9" s="1"/>
  <c r="AN91" i="9"/>
  <c r="AP467" i="9" s="1"/>
  <c r="AF91" i="9"/>
  <c r="AH467" i="9" s="1"/>
  <c r="AV90" i="9"/>
  <c r="AX466" i="9" s="1"/>
  <c r="AN90" i="9"/>
  <c r="AP466" i="9" s="1"/>
  <c r="AF90" i="9"/>
  <c r="AH466" i="9" s="1"/>
  <c r="AV89" i="9"/>
  <c r="AX465" i="9" s="1"/>
  <c r="AN89" i="9"/>
  <c r="AP465" i="9" s="1"/>
  <c r="AF89" i="9"/>
  <c r="AH465" i="9" s="1"/>
  <c r="AV88" i="9"/>
  <c r="AX464" i="9" s="1"/>
  <c r="AN88" i="9"/>
  <c r="AP464" i="9" s="1"/>
  <c r="AF88" i="9"/>
  <c r="AH464" i="9" s="1"/>
  <c r="AV87" i="9"/>
  <c r="AX463" i="9" s="1"/>
  <c r="AN87" i="9"/>
  <c r="AP463" i="9" s="1"/>
  <c r="AF87" i="9"/>
  <c r="AH463" i="9" s="1"/>
  <c r="AV86" i="9"/>
  <c r="AX462" i="9" s="1"/>
  <c r="AH86" i="9"/>
  <c r="AJ462" i="9" s="1"/>
  <c r="AP85" i="9"/>
  <c r="AR461" i="9" s="1"/>
  <c r="AX84" i="9"/>
  <c r="AZ460" i="9" s="1"/>
  <c r="AH84" i="9"/>
  <c r="AJ460" i="9" s="1"/>
  <c r="AP83" i="9"/>
  <c r="AR459" i="9" s="1"/>
  <c r="AX82" i="9"/>
  <c r="AZ458" i="9" s="1"/>
  <c r="AH82" i="9"/>
  <c r="AJ458" i="9" s="1"/>
  <c r="AP81" i="9"/>
  <c r="AR457" i="9" s="1"/>
  <c r="AX80" i="9"/>
  <c r="AZ456" i="9" s="1"/>
  <c r="AH80" i="9"/>
  <c r="AJ456" i="9" s="1"/>
  <c r="AP79" i="9"/>
  <c r="AR455" i="9" s="1"/>
  <c r="AX78" i="9"/>
  <c r="AZ454" i="9" s="1"/>
  <c r="AH78" i="9"/>
  <c r="AJ454" i="9" s="1"/>
  <c r="AP77" i="9"/>
  <c r="AR453" i="9" s="1"/>
  <c r="AX76" i="9"/>
  <c r="AZ452" i="9" s="1"/>
  <c r="AH76" i="9"/>
  <c r="AJ452" i="9" s="1"/>
  <c r="AC75" i="9"/>
  <c r="AE451" i="9" s="1"/>
  <c r="AS73" i="9"/>
  <c r="AU449" i="9" s="1"/>
  <c r="AK72" i="9"/>
  <c r="AM448" i="9" s="1"/>
  <c r="AC71" i="9"/>
  <c r="AE447" i="9" s="1"/>
  <c r="AS69" i="9"/>
  <c r="AU445" i="9" s="1"/>
  <c r="AU9" i="9"/>
  <c r="AW385" i="9" s="1"/>
  <c r="AM9" i="9"/>
  <c r="AO385" i="9" s="1"/>
  <c r="AE9" i="9"/>
  <c r="AG385" i="9" s="1"/>
  <c r="AT39" i="9"/>
  <c r="AV415" i="9" s="1"/>
  <c r="AL39" i="9"/>
  <c r="AN415" i="9" s="1"/>
  <c r="AD39" i="9"/>
  <c r="AF415" i="9" s="1"/>
  <c r="AT38" i="9"/>
  <c r="AV414" i="9" s="1"/>
  <c r="AL38" i="9"/>
  <c r="AN414" i="9" s="1"/>
  <c r="AD38" i="9"/>
  <c r="AF414" i="9" s="1"/>
  <c r="AT37" i="9"/>
  <c r="AV413" i="9" s="1"/>
  <c r="AL37" i="9"/>
  <c r="AN413" i="9" s="1"/>
  <c r="AD37" i="9"/>
  <c r="AF413" i="9" s="1"/>
  <c r="AT36" i="9"/>
  <c r="AV412" i="9" s="1"/>
  <c r="AL36" i="9"/>
  <c r="AN412" i="9" s="1"/>
  <c r="AD36" i="9"/>
  <c r="AF412" i="9" s="1"/>
  <c r="AT35" i="9"/>
  <c r="AV411" i="9" s="1"/>
  <c r="AL35" i="9"/>
  <c r="AN411" i="9" s="1"/>
  <c r="AD35" i="9"/>
  <c r="AF411" i="9" s="1"/>
  <c r="AR34" i="9"/>
  <c r="AT410" i="9" s="1"/>
  <c r="AZ33" i="9"/>
  <c r="BB409" i="9" s="1"/>
  <c r="AJ33" i="9"/>
  <c r="AL409" i="9" s="1"/>
  <c r="AR32" i="9"/>
  <c r="AT408" i="9" s="1"/>
  <c r="AZ31" i="9"/>
  <c r="BB407" i="9" s="1"/>
  <c r="AJ31" i="9"/>
  <c r="AL407" i="9" s="1"/>
  <c r="AR30" i="9"/>
  <c r="AT406" i="9" s="1"/>
  <c r="AZ29" i="9"/>
  <c r="BB405" i="9" s="1"/>
  <c r="AJ29" i="9"/>
  <c r="AL405" i="9" s="1"/>
  <c r="AR28" i="9"/>
  <c r="AT404" i="9" s="1"/>
  <c r="AZ27" i="9"/>
  <c r="BB403" i="9" s="1"/>
  <c r="AX26" i="9"/>
  <c r="AZ402" i="9" s="1"/>
  <c r="AP25" i="9"/>
  <c r="AR401" i="9" s="1"/>
  <c r="AH24" i="9"/>
  <c r="AJ400" i="9" s="1"/>
  <c r="AX22" i="9"/>
  <c r="AZ398" i="9" s="1"/>
  <c r="AP21" i="9"/>
  <c r="AR397" i="9" s="1"/>
  <c r="AH20" i="9"/>
  <c r="AJ396" i="9" s="1"/>
  <c r="AX18" i="9"/>
  <c r="AZ394" i="9" s="1"/>
  <c r="AP17" i="9"/>
  <c r="AR393" i="9" s="1"/>
  <c r="AK15" i="9"/>
  <c r="AM391" i="9" s="1"/>
  <c r="AS12" i="9"/>
  <c r="AU388" i="9" s="1"/>
  <c r="BA368" i="9"/>
  <c r="BA361" i="9"/>
  <c r="BA355" i="9"/>
  <c r="BA352" i="9"/>
  <c r="AC314" i="9"/>
  <c r="AE690" i="9" s="1"/>
  <c r="AE314" i="9"/>
  <c r="AG690" i="9" s="1"/>
  <c r="AG314" i="9"/>
  <c r="AI690" i="9" s="1"/>
  <c r="AI314" i="9"/>
  <c r="AK690" i="9" s="1"/>
  <c r="AK314" i="9"/>
  <c r="AM690" i="9" s="1"/>
  <c r="AM314" i="9"/>
  <c r="AO690" i="9" s="1"/>
  <c r="AO314" i="9"/>
  <c r="AQ690" i="9" s="1"/>
  <c r="AQ314" i="9"/>
  <c r="AS690" i="9" s="1"/>
  <c r="AS314" i="9"/>
  <c r="AU690" i="9" s="1"/>
  <c r="AU314" i="9"/>
  <c r="AW690" i="9" s="1"/>
  <c r="AW314" i="9"/>
  <c r="AY690" i="9" s="1"/>
  <c r="AY314" i="9"/>
  <c r="BA690" i="9" s="1"/>
  <c r="AC315" i="9"/>
  <c r="AE691" i="9" s="1"/>
  <c r="AE315" i="9"/>
  <c r="AG691" i="9" s="1"/>
  <c r="AG315" i="9"/>
  <c r="AI691" i="9" s="1"/>
  <c r="AI315" i="9"/>
  <c r="AK691" i="9" s="1"/>
  <c r="AK315" i="9"/>
  <c r="AM691" i="9" s="1"/>
  <c r="AM315" i="9"/>
  <c r="AO691" i="9" s="1"/>
  <c r="AO315" i="9"/>
  <c r="AQ691" i="9" s="1"/>
  <c r="AQ315" i="9"/>
  <c r="AS691" i="9" s="1"/>
  <c r="AS315" i="9"/>
  <c r="AU691" i="9" s="1"/>
  <c r="AU315" i="9"/>
  <c r="AW691" i="9" s="1"/>
  <c r="AW315" i="9"/>
  <c r="AY691" i="9" s="1"/>
  <c r="AY315" i="9"/>
  <c r="BA691" i="9" s="1"/>
  <c r="AC316" i="9"/>
  <c r="AE692" i="9" s="1"/>
  <c r="AE316" i="9"/>
  <c r="AG692" i="9" s="1"/>
  <c r="AG316" i="9"/>
  <c r="AI692" i="9" s="1"/>
  <c r="AI316" i="9"/>
  <c r="AK692" i="9" s="1"/>
  <c r="AK316" i="9"/>
  <c r="AM692" i="9" s="1"/>
  <c r="AM316" i="9"/>
  <c r="AO692" i="9" s="1"/>
  <c r="AO316" i="9"/>
  <c r="AQ692" i="9" s="1"/>
  <c r="AQ316" i="9"/>
  <c r="AS692" i="9" s="1"/>
  <c r="AS316" i="9"/>
  <c r="AU692" i="9" s="1"/>
  <c r="AU316" i="9"/>
  <c r="AW692" i="9" s="1"/>
  <c r="AW316" i="9"/>
  <c r="AY692" i="9" s="1"/>
  <c r="AY316" i="9"/>
  <c r="BA692" i="9" s="1"/>
  <c r="AC317" i="9"/>
  <c r="AE693" i="9" s="1"/>
  <c r="AE317" i="9"/>
  <c r="AG693" i="9" s="1"/>
  <c r="AG317" i="9"/>
  <c r="AI693" i="9" s="1"/>
  <c r="AI317" i="9"/>
  <c r="AK693" i="9" s="1"/>
  <c r="AK317" i="9"/>
  <c r="AM693" i="9" s="1"/>
  <c r="AM317" i="9"/>
  <c r="AO693" i="9" s="1"/>
  <c r="AO317" i="9"/>
  <c r="AQ693" i="9" s="1"/>
  <c r="AQ317" i="9"/>
  <c r="AS693" i="9" s="1"/>
  <c r="AS317" i="9"/>
  <c r="AU693" i="9" s="1"/>
  <c r="AU317" i="9"/>
  <c r="AW693" i="9" s="1"/>
  <c r="AW317" i="9"/>
  <c r="AY693" i="9" s="1"/>
  <c r="AY317" i="9"/>
  <c r="BA693" i="9" s="1"/>
  <c r="AC318" i="9"/>
  <c r="AE694" i="9" s="1"/>
  <c r="AE318" i="9"/>
  <c r="AG694" i="9" s="1"/>
  <c r="AG318" i="9"/>
  <c r="AI694" i="9" s="1"/>
  <c r="AI318" i="9"/>
  <c r="AK694" i="9" s="1"/>
  <c r="AK318" i="9"/>
  <c r="AM694" i="9" s="1"/>
  <c r="AM318" i="9"/>
  <c r="AO694" i="9" s="1"/>
  <c r="AO318" i="9"/>
  <c r="AQ694" i="9" s="1"/>
  <c r="AQ318" i="9"/>
  <c r="AS694" i="9" s="1"/>
  <c r="AS318" i="9"/>
  <c r="AU694" i="9" s="1"/>
  <c r="AU318" i="9"/>
  <c r="AW694" i="9" s="1"/>
  <c r="AW318" i="9"/>
  <c r="AY694" i="9" s="1"/>
  <c r="AY318" i="9"/>
  <c r="BA694" i="9" s="1"/>
  <c r="AC319" i="9"/>
  <c r="AE695" i="9" s="1"/>
  <c r="AE319" i="9"/>
  <c r="AG695" i="9" s="1"/>
  <c r="AG319" i="9"/>
  <c r="AI695" i="9" s="1"/>
  <c r="AI319" i="9"/>
  <c r="AK695" i="9" s="1"/>
  <c r="AK319" i="9"/>
  <c r="AM695" i="9" s="1"/>
  <c r="AM319" i="9"/>
  <c r="AO695" i="9" s="1"/>
  <c r="AO319" i="9"/>
  <c r="AQ695" i="9" s="1"/>
  <c r="AQ319" i="9"/>
  <c r="AS695" i="9" s="1"/>
  <c r="AS319" i="9"/>
  <c r="AU695" i="9" s="1"/>
  <c r="AU319" i="9"/>
  <c r="AW695" i="9" s="1"/>
  <c r="AW319" i="9"/>
  <c r="AY695" i="9" s="1"/>
  <c r="AY319" i="9"/>
  <c r="BA695" i="9" s="1"/>
  <c r="AC320" i="9"/>
  <c r="AE696" i="9" s="1"/>
  <c r="AE320" i="9"/>
  <c r="AG696" i="9" s="1"/>
  <c r="AG320" i="9"/>
  <c r="AI696" i="9" s="1"/>
  <c r="AI320" i="9"/>
  <c r="AK696" i="9" s="1"/>
  <c r="AK320" i="9"/>
  <c r="AM696" i="9" s="1"/>
  <c r="AM320" i="9"/>
  <c r="AO696" i="9" s="1"/>
  <c r="AO320" i="9"/>
  <c r="AQ696" i="9" s="1"/>
  <c r="AQ320" i="9"/>
  <c r="AS696" i="9" s="1"/>
  <c r="AS320" i="9"/>
  <c r="AU696" i="9" s="1"/>
  <c r="AU320" i="9"/>
  <c r="AW696" i="9" s="1"/>
  <c r="AW320" i="9"/>
  <c r="AY696" i="9" s="1"/>
  <c r="AY320" i="9"/>
  <c r="BA696" i="9" s="1"/>
  <c r="AC321" i="9"/>
  <c r="AE697" i="9" s="1"/>
  <c r="AD314" i="9"/>
  <c r="AF690" i="9" s="1"/>
  <c r="AH314" i="9"/>
  <c r="AJ690" i="9" s="1"/>
  <c r="AL314" i="9"/>
  <c r="AN690" i="9" s="1"/>
  <c r="AP314" i="9"/>
  <c r="AR690" i="9" s="1"/>
  <c r="AT314" i="9"/>
  <c r="AV690" i="9" s="1"/>
  <c r="AX314" i="9"/>
  <c r="AZ690" i="9" s="1"/>
  <c r="AD315" i="9"/>
  <c r="AF691" i="9" s="1"/>
  <c r="AH315" i="9"/>
  <c r="AJ691" i="9" s="1"/>
  <c r="AL315" i="9"/>
  <c r="AN691" i="9" s="1"/>
  <c r="AP315" i="9"/>
  <c r="AR691" i="9" s="1"/>
  <c r="AT315" i="9"/>
  <c r="AV691" i="9" s="1"/>
  <c r="AX315" i="9"/>
  <c r="AZ691" i="9" s="1"/>
  <c r="AD316" i="9"/>
  <c r="AF692" i="9" s="1"/>
  <c r="AH316" i="9"/>
  <c r="AJ692" i="9" s="1"/>
  <c r="AL316" i="9"/>
  <c r="AN692" i="9" s="1"/>
  <c r="AP316" i="9"/>
  <c r="AR692" i="9" s="1"/>
  <c r="AT316" i="9"/>
  <c r="AV692" i="9" s="1"/>
  <c r="AX316" i="9"/>
  <c r="AZ692" i="9" s="1"/>
  <c r="AD317" i="9"/>
  <c r="AF693" i="9" s="1"/>
  <c r="AH317" i="9"/>
  <c r="AJ693" i="9" s="1"/>
  <c r="AL317" i="9"/>
  <c r="AN693" i="9" s="1"/>
  <c r="AP317" i="9"/>
  <c r="AR693" i="9" s="1"/>
  <c r="AT317" i="9"/>
  <c r="AV693" i="9" s="1"/>
  <c r="AX317" i="9"/>
  <c r="AZ693" i="9" s="1"/>
  <c r="AD318" i="9"/>
  <c r="AF694" i="9" s="1"/>
  <c r="AH318" i="9"/>
  <c r="AJ694" i="9" s="1"/>
  <c r="AL318" i="9"/>
  <c r="AN694" i="9" s="1"/>
  <c r="AP318" i="9"/>
  <c r="AR694" i="9" s="1"/>
  <c r="AT318" i="9"/>
  <c r="AV694" i="9" s="1"/>
  <c r="AX318" i="9"/>
  <c r="AZ694" i="9" s="1"/>
  <c r="AD319" i="9"/>
  <c r="AF695" i="9" s="1"/>
  <c r="AH319" i="9"/>
  <c r="AJ695" i="9" s="1"/>
  <c r="AL319" i="9"/>
  <c r="AN695" i="9" s="1"/>
  <c r="AP319" i="9"/>
  <c r="AR695" i="9" s="1"/>
  <c r="AT319" i="9"/>
  <c r="AV695" i="9" s="1"/>
  <c r="AX319" i="9"/>
  <c r="AZ695" i="9" s="1"/>
  <c r="AD320" i="9"/>
  <c r="AF696" i="9" s="1"/>
  <c r="AH320" i="9"/>
  <c r="AJ696" i="9" s="1"/>
  <c r="AL320" i="9"/>
  <c r="AN696" i="9" s="1"/>
  <c r="AP320" i="9"/>
  <c r="AR696" i="9" s="1"/>
  <c r="AT320" i="9"/>
  <c r="AV696" i="9" s="1"/>
  <c r="AX320" i="9"/>
  <c r="AZ696" i="9" s="1"/>
  <c r="AD321" i="9"/>
  <c r="AF697" i="9" s="1"/>
  <c r="AF321" i="9"/>
  <c r="AH697" i="9" s="1"/>
  <c r="AH321" i="9"/>
  <c r="AJ697" i="9" s="1"/>
  <c r="AJ321" i="9"/>
  <c r="AL697" i="9" s="1"/>
  <c r="AL321" i="9"/>
  <c r="AN697" i="9" s="1"/>
  <c r="AN321" i="9"/>
  <c r="AP697" i="9" s="1"/>
  <c r="AP321" i="9"/>
  <c r="AR697" i="9" s="1"/>
  <c r="AR321" i="9"/>
  <c r="AT697" i="9" s="1"/>
  <c r="AT321" i="9"/>
  <c r="AV697" i="9" s="1"/>
  <c r="AV321" i="9"/>
  <c r="AX697" i="9" s="1"/>
  <c r="AX321" i="9"/>
  <c r="AZ697" i="9" s="1"/>
  <c r="AZ321" i="9"/>
  <c r="BB697" i="9" s="1"/>
  <c r="AD322" i="9"/>
  <c r="AF698" i="9" s="1"/>
  <c r="AF322" i="9"/>
  <c r="AH698" i="9" s="1"/>
  <c r="AH322" i="9"/>
  <c r="AJ698" i="9" s="1"/>
  <c r="AJ322" i="9"/>
  <c r="AL698" i="9" s="1"/>
  <c r="AL322" i="9"/>
  <c r="AN698" i="9" s="1"/>
  <c r="AN322" i="9"/>
  <c r="AP698" i="9" s="1"/>
  <c r="AP322" i="9"/>
  <c r="AR698" i="9" s="1"/>
  <c r="AR322" i="9"/>
  <c r="AT698" i="9" s="1"/>
  <c r="AT322" i="9"/>
  <c r="AV698" i="9" s="1"/>
  <c r="AV322" i="9"/>
  <c r="AX698" i="9" s="1"/>
  <c r="AX322" i="9"/>
  <c r="AZ698" i="9" s="1"/>
  <c r="AZ322" i="9"/>
  <c r="BB698" i="9" s="1"/>
  <c r="AD323" i="9"/>
  <c r="AF699" i="9" s="1"/>
  <c r="AF323" i="9"/>
  <c r="AH699" i="9" s="1"/>
  <c r="AH323" i="9"/>
  <c r="AJ699" i="9" s="1"/>
  <c r="AJ323" i="9"/>
  <c r="AL699" i="9" s="1"/>
  <c r="AL323" i="9"/>
  <c r="AN699" i="9" s="1"/>
  <c r="AN323" i="9"/>
  <c r="AP699" i="9" s="1"/>
  <c r="AP323" i="9"/>
  <c r="AR699" i="9" s="1"/>
  <c r="AR323" i="9"/>
  <c r="AT699" i="9" s="1"/>
  <c r="AT323" i="9"/>
  <c r="AV699" i="9" s="1"/>
  <c r="AV323" i="9"/>
  <c r="AX699" i="9" s="1"/>
  <c r="AX323" i="9"/>
  <c r="AZ699" i="9" s="1"/>
  <c r="AZ323" i="9"/>
  <c r="BB699" i="9" s="1"/>
  <c r="AD324" i="9"/>
  <c r="AF700" i="9" s="1"/>
  <c r="AF324" i="9"/>
  <c r="AH700" i="9" s="1"/>
  <c r="AH324" i="9"/>
  <c r="AJ700" i="9" s="1"/>
  <c r="AJ324" i="9"/>
  <c r="AL700" i="9" s="1"/>
  <c r="AL324" i="9"/>
  <c r="AN700" i="9" s="1"/>
  <c r="AN324" i="9"/>
  <c r="AP700" i="9" s="1"/>
  <c r="AP324" i="9"/>
  <c r="AR700" i="9" s="1"/>
  <c r="AR324" i="9"/>
  <c r="AT700" i="9" s="1"/>
  <c r="AT324" i="9"/>
  <c r="AV700" i="9" s="1"/>
  <c r="AV324" i="9"/>
  <c r="AX700" i="9" s="1"/>
  <c r="AX324" i="9"/>
  <c r="AZ700" i="9" s="1"/>
  <c r="AZ324" i="9"/>
  <c r="BB700" i="9" s="1"/>
  <c r="AD325" i="9"/>
  <c r="AF701" i="9" s="1"/>
  <c r="AF325" i="9"/>
  <c r="AH701" i="9" s="1"/>
  <c r="AH325" i="9"/>
  <c r="AJ701" i="9" s="1"/>
  <c r="AJ325" i="9"/>
  <c r="AL701" i="9" s="1"/>
  <c r="AL325" i="9"/>
  <c r="AN701" i="9" s="1"/>
  <c r="AN325" i="9"/>
  <c r="AP701" i="9" s="1"/>
  <c r="AP325" i="9"/>
  <c r="AR701" i="9" s="1"/>
  <c r="AR325" i="9"/>
  <c r="AT701" i="9" s="1"/>
  <c r="AT325" i="9"/>
  <c r="AV701" i="9" s="1"/>
  <c r="AV325" i="9"/>
  <c r="AX701" i="9" s="1"/>
  <c r="AX325" i="9"/>
  <c r="AZ701" i="9" s="1"/>
  <c r="AZ325" i="9"/>
  <c r="BB701" i="9" s="1"/>
  <c r="AD326" i="9"/>
  <c r="AF702" i="9" s="1"/>
  <c r="AF326" i="9"/>
  <c r="AH702" i="9" s="1"/>
  <c r="AH326" i="9"/>
  <c r="AJ702" i="9" s="1"/>
  <c r="AJ326" i="9"/>
  <c r="AL702" i="9" s="1"/>
  <c r="AL326" i="9"/>
  <c r="AN702" i="9" s="1"/>
  <c r="AN326" i="9"/>
  <c r="AP702" i="9" s="1"/>
  <c r="AP326" i="9"/>
  <c r="AR702" i="9" s="1"/>
  <c r="AR326" i="9"/>
  <c r="AT702" i="9" s="1"/>
  <c r="AT326" i="9"/>
  <c r="AV702" i="9" s="1"/>
  <c r="AV326" i="9"/>
  <c r="AX702" i="9" s="1"/>
  <c r="AX326" i="9"/>
  <c r="AZ702" i="9" s="1"/>
  <c r="AZ326" i="9"/>
  <c r="BB702" i="9" s="1"/>
  <c r="AD327" i="9"/>
  <c r="AF703" i="9" s="1"/>
  <c r="AF327" i="9"/>
  <c r="AH703" i="9" s="1"/>
  <c r="AH327" i="9"/>
  <c r="AJ703" i="9" s="1"/>
  <c r="AJ327" i="9"/>
  <c r="AL703" i="9" s="1"/>
  <c r="AL327" i="9"/>
  <c r="AN703" i="9" s="1"/>
  <c r="AN327" i="9"/>
  <c r="AP703" i="9" s="1"/>
  <c r="AP327" i="9"/>
  <c r="AR703" i="9" s="1"/>
  <c r="AR327" i="9"/>
  <c r="AT703" i="9" s="1"/>
  <c r="AT327" i="9"/>
  <c r="AV703" i="9" s="1"/>
  <c r="AV327" i="9"/>
  <c r="AX703" i="9" s="1"/>
  <c r="AX327" i="9"/>
  <c r="AZ703" i="9" s="1"/>
  <c r="AZ327" i="9"/>
  <c r="BB703" i="9" s="1"/>
  <c r="AD328" i="9"/>
  <c r="AF704" i="9" s="1"/>
  <c r="AF328" i="9"/>
  <c r="AH704" i="9" s="1"/>
  <c r="AH328" i="9"/>
  <c r="AJ704" i="9" s="1"/>
  <c r="AJ328" i="9"/>
  <c r="AL704" i="9" s="1"/>
  <c r="AL328" i="9"/>
  <c r="AN704" i="9" s="1"/>
  <c r="AN328" i="9"/>
  <c r="AP704" i="9" s="1"/>
  <c r="AP328" i="9"/>
  <c r="AR704" i="9" s="1"/>
  <c r="AR328" i="9"/>
  <c r="AT704" i="9" s="1"/>
  <c r="AT328" i="9"/>
  <c r="AV704" i="9" s="1"/>
  <c r="AV328" i="9"/>
  <c r="AX704" i="9" s="1"/>
  <c r="AX328" i="9"/>
  <c r="AZ704" i="9" s="1"/>
  <c r="AZ328" i="9"/>
  <c r="BB704" i="9" s="1"/>
  <c r="AD329" i="9"/>
  <c r="AF705" i="9" s="1"/>
  <c r="AF329" i="9"/>
  <c r="AH705" i="9" s="1"/>
  <c r="AH329" i="9"/>
  <c r="AJ705" i="9" s="1"/>
  <c r="AJ329" i="9"/>
  <c r="AL705" i="9" s="1"/>
  <c r="AL329" i="9"/>
  <c r="AN705" i="9" s="1"/>
  <c r="AN329" i="9"/>
  <c r="AP705" i="9" s="1"/>
  <c r="AP329" i="9"/>
  <c r="AR705" i="9" s="1"/>
  <c r="AR329" i="9"/>
  <c r="AT705" i="9" s="1"/>
  <c r="AT329" i="9"/>
  <c r="AV705" i="9" s="1"/>
  <c r="AV329" i="9"/>
  <c r="AX705" i="9" s="1"/>
  <c r="AX329" i="9"/>
  <c r="AZ705" i="9" s="1"/>
  <c r="AZ329" i="9"/>
  <c r="BB705" i="9" s="1"/>
  <c r="AD330" i="9"/>
  <c r="AF706" i="9" s="1"/>
  <c r="AF330" i="9"/>
  <c r="AH706" i="9" s="1"/>
  <c r="AH330" i="9"/>
  <c r="AJ706" i="9" s="1"/>
  <c r="AJ330" i="9"/>
  <c r="AL706" i="9" s="1"/>
  <c r="AL330" i="9"/>
  <c r="AN706" i="9" s="1"/>
  <c r="AN330" i="9"/>
  <c r="AP706" i="9" s="1"/>
  <c r="AP330" i="9"/>
  <c r="AR706" i="9" s="1"/>
  <c r="AR330" i="9"/>
  <c r="AT706" i="9" s="1"/>
  <c r="AT330" i="9"/>
  <c r="AV706" i="9" s="1"/>
  <c r="AV330" i="9"/>
  <c r="AX706" i="9" s="1"/>
  <c r="AX330" i="9"/>
  <c r="AZ706" i="9" s="1"/>
  <c r="AZ330" i="9"/>
  <c r="BB706" i="9" s="1"/>
  <c r="AD331" i="9"/>
  <c r="AF707" i="9" s="1"/>
  <c r="AF331" i="9"/>
  <c r="AH707" i="9" s="1"/>
  <c r="AH331" i="9"/>
  <c r="AJ707" i="9" s="1"/>
  <c r="AJ331" i="9"/>
  <c r="AL707" i="9" s="1"/>
  <c r="AL331" i="9"/>
  <c r="AN707" i="9" s="1"/>
  <c r="AN331" i="9"/>
  <c r="AP707" i="9" s="1"/>
  <c r="AP331" i="9"/>
  <c r="AR707" i="9" s="1"/>
  <c r="AR331" i="9"/>
  <c r="AT707" i="9" s="1"/>
  <c r="AC313" i="9"/>
  <c r="AE689" i="9" s="1"/>
  <c r="AY313" i="9"/>
  <c r="BA689" i="9" s="1"/>
  <c r="AW313" i="9"/>
  <c r="AY689" i="9" s="1"/>
  <c r="AU313" i="9"/>
  <c r="AW689" i="9" s="1"/>
  <c r="AS313" i="9"/>
  <c r="AU689" i="9" s="1"/>
  <c r="AQ313" i="9"/>
  <c r="AS689" i="9" s="1"/>
  <c r="AO313" i="9"/>
  <c r="AQ689" i="9" s="1"/>
  <c r="AM313" i="9"/>
  <c r="AO689" i="9" s="1"/>
  <c r="AK313" i="9"/>
  <c r="AM689" i="9" s="1"/>
  <c r="AI313" i="9"/>
  <c r="AK689" i="9" s="1"/>
  <c r="AG313" i="9"/>
  <c r="AI689" i="9" s="1"/>
  <c r="AE313" i="9"/>
  <c r="AZ342" i="9"/>
  <c r="BB718" i="9" s="1"/>
  <c r="AX342" i="9"/>
  <c r="AZ718" i="9" s="1"/>
  <c r="AV342" i="9"/>
  <c r="AX718" i="9" s="1"/>
  <c r="AT342" i="9"/>
  <c r="AV718" i="9" s="1"/>
  <c r="AR342" i="9"/>
  <c r="AT718" i="9" s="1"/>
  <c r="AP342" i="9"/>
  <c r="AR718" i="9" s="1"/>
  <c r="AN342" i="9"/>
  <c r="AP718" i="9" s="1"/>
  <c r="AL342" i="9"/>
  <c r="AN718" i="9" s="1"/>
  <c r="AJ342" i="9"/>
  <c r="AL718" i="9" s="1"/>
  <c r="AH342" i="9"/>
  <c r="AJ718" i="9" s="1"/>
  <c r="AF342" i="9"/>
  <c r="AH718" i="9" s="1"/>
  <c r="AD342" i="9"/>
  <c r="AZ341" i="9"/>
  <c r="BB717" i="9" s="1"/>
  <c r="AX341" i="9"/>
  <c r="AZ717" i="9" s="1"/>
  <c r="AV341" i="9"/>
  <c r="AX717" i="9" s="1"/>
  <c r="AT341" i="9"/>
  <c r="AV717" i="9" s="1"/>
  <c r="AR341" i="9"/>
  <c r="AT717" i="9" s="1"/>
  <c r="AP341" i="9"/>
  <c r="AR717" i="9" s="1"/>
  <c r="AN341" i="9"/>
  <c r="AP717" i="9" s="1"/>
  <c r="AL341" i="9"/>
  <c r="AN717" i="9" s="1"/>
  <c r="AJ341" i="9"/>
  <c r="AL717" i="9" s="1"/>
  <c r="AH341" i="9"/>
  <c r="AJ717" i="9" s="1"/>
  <c r="AF341" i="9"/>
  <c r="AH717" i="9" s="1"/>
  <c r="AD341" i="9"/>
  <c r="AZ340" i="9"/>
  <c r="BB716" i="9" s="1"/>
  <c r="AX340" i="9"/>
  <c r="AZ716" i="9" s="1"/>
  <c r="AV340" i="9"/>
  <c r="AX716" i="9" s="1"/>
  <c r="AT340" i="9"/>
  <c r="AV716" i="9" s="1"/>
  <c r="AR340" i="9"/>
  <c r="AT716" i="9" s="1"/>
  <c r="AP340" i="9"/>
  <c r="AR716" i="9" s="1"/>
  <c r="AN340" i="9"/>
  <c r="AP716" i="9" s="1"/>
  <c r="AL340" i="9"/>
  <c r="AN716" i="9" s="1"/>
  <c r="AJ340" i="9"/>
  <c r="AL716" i="9" s="1"/>
  <c r="AH340" i="9"/>
  <c r="AJ716" i="9" s="1"/>
  <c r="AF340" i="9"/>
  <c r="AH716" i="9" s="1"/>
  <c r="AD340" i="9"/>
  <c r="AZ339" i="9"/>
  <c r="BB715" i="9" s="1"/>
  <c r="AX339" i="9"/>
  <c r="AZ715" i="9" s="1"/>
  <c r="AV339" i="9"/>
  <c r="AX715" i="9" s="1"/>
  <c r="AT339" i="9"/>
  <c r="AV715" i="9" s="1"/>
  <c r="AR339" i="9"/>
  <c r="AT715" i="9" s="1"/>
  <c r="AP339" i="9"/>
  <c r="AR715" i="9" s="1"/>
  <c r="AN339" i="9"/>
  <c r="AP715" i="9" s="1"/>
  <c r="AL339" i="9"/>
  <c r="AN715" i="9" s="1"/>
  <c r="AJ339" i="9"/>
  <c r="AL715" i="9" s="1"/>
  <c r="AH339" i="9"/>
  <c r="AJ715" i="9" s="1"/>
  <c r="AF339" i="9"/>
  <c r="AH715" i="9" s="1"/>
  <c r="AD339" i="9"/>
  <c r="AZ338" i="9"/>
  <c r="BB714" i="9" s="1"/>
  <c r="AX338" i="9"/>
  <c r="AZ714" i="9" s="1"/>
  <c r="AV338" i="9"/>
  <c r="AX714" i="9" s="1"/>
  <c r="AT338" i="9"/>
  <c r="AV714" i="9" s="1"/>
  <c r="AR338" i="9"/>
  <c r="AT714" i="9" s="1"/>
  <c r="AP338" i="9"/>
  <c r="AR714" i="9" s="1"/>
  <c r="AN338" i="9"/>
  <c r="AP714" i="9" s="1"/>
  <c r="AL338" i="9"/>
  <c r="AN714" i="9" s="1"/>
  <c r="AJ338" i="9"/>
  <c r="AL714" i="9" s="1"/>
  <c r="AH338" i="9"/>
  <c r="AJ714" i="9" s="1"/>
  <c r="AF338" i="9"/>
  <c r="AH714" i="9" s="1"/>
  <c r="AD338" i="9"/>
  <c r="AZ337" i="9"/>
  <c r="BB713" i="9" s="1"/>
  <c r="AX337" i="9"/>
  <c r="AZ713" i="9" s="1"/>
  <c r="AV337" i="9"/>
  <c r="AX713" i="9" s="1"/>
  <c r="AT337" i="9"/>
  <c r="AV713" i="9" s="1"/>
  <c r="AR337" i="9"/>
  <c r="AT713" i="9" s="1"/>
  <c r="AP337" i="9"/>
  <c r="AR713" i="9" s="1"/>
  <c r="AN337" i="9"/>
  <c r="AP713" i="9" s="1"/>
  <c r="AL337" i="9"/>
  <c r="AN713" i="9" s="1"/>
  <c r="AJ337" i="9"/>
  <c r="AL713" i="9" s="1"/>
  <c r="AH337" i="9"/>
  <c r="AJ713" i="9" s="1"/>
  <c r="AF337" i="9"/>
  <c r="AH713" i="9" s="1"/>
  <c r="AD337" i="9"/>
  <c r="AZ336" i="9"/>
  <c r="BB712" i="9" s="1"/>
  <c r="AX336" i="9"/>
  <c r="AZ712" i="9" s="1"/>
  <c r="AV336" i="9"/>
  <c r="AX712" i="9" s="1"/>
  <c r="AT336" i="9"/>
  <c r="AV712" i="9" s="1"/>
  <c r="AR336" i="9"/>
  <c r="AT712" i="9" s="1"/>
  <c r="AP336" i="9"/>
  <c r="AR712" i="9" s="1"/>
  <c r="AN336" i="9"/>
  <c r="AP712" i="9" s="1"/>
  <c r="AL336" i="9"/>
  <c r="AN712" i="9" s="1"/>
  <c r="AJ336" i="9"/>
  <c r="AL712" i="9" s="1"/>
  <c r="AH336" i="9"/>
  <c r="AJ712" i="9" s="1"/>
  <c r="AF336" i="9"/>
  <c r="AH712" i="9" s="1"/>
  <c r="AD336" i="9"/>
  <c r="AF712" i="9" s="1"/>
  <c r="AZ335" i="9"/>
  <c r="BB711" i="9" s="1"/>
  <c r="AX335" i="9"/>
  <c r="AZ711" i="9" s="1"/>
  <c r="AV335" i="9"/>
  <c r="AX711" i="9" s="1"/>
  <c r="AT335" i="9"/>
  <c r="AV711" i="9" s="1"/>
  <c r="AR335" i="9"/>
  <c r="AT711" i="9" s="1"/>
  <c r="AP335" i="9"/>
  <c r="AR711" i="9" s="1"/>
  <c r="AN335" i="9"/>
  <c r="AP711" i="9" s="1"/>
  <c r="AL335" i="9"/>
  <c r="AN711" i="9" s="1"/>
  <c r="AJ335" i="9"/>
  <c r="AL711" i="9" s="1"/>
  <c r="AH335" i="9"/>
  <c r="AJ711" i="9" s="1"/>
  <c r="AF335" i="9"/>
  <c r="AH711" i="9" s="1"/>
  <c r="AD335" i="9"/>
  <c r="AZ334" i="9"/>
  <c r="BB710" i="9" s="1"/>
  <c r="AX334" i="9"/>
  <c r="AZ710" i="9" s="1"/>
  <c r="AV334" i="9"/>
  <c r="AX710" i="9" s="1"/>
  <c r="AT334" i="9"/>
  <c r="AV710" i="9" s="1"/>
  <c r="AR334" i="9"/>
  <c r="AT710" i="9" s="1"/>
  <c r="AP334" i="9"/>
  <c r="AR710" i="9" s="1"/>
  <c r="AN334" i="9"/>
  <c r="AP710" i="9" s="1"/>
  <c r="AL334" i="9"/>
  <c r="AN710" i="9" s="1"/>
  <c r="AJ334" i="9"/>
  <c r="AL710" i="9" s="1"/>
  <c r="AH334" i="9"/>
  <c r="AJ710" i="9" s="1"/>
  <c r="AF334" i="9"/>
  <c r="AH710" i="9" s="1"/>
  <c r="AD334" i="9"/>
  <c r="AF710" i="9" s="1"/>
  <c r="AZ333" i="9"/>
  <c r="BB709" i="9" s="1"/>
  <c r="AX333" i="9"/>
  <c r="AZ709" i="9" s="1"/>
  <c r="AV333" i="9"/>
  <c r="AX709" i="9" s="1"/>
  <c r="AT333" i="9"/>
  <c r="AV709" i="9" s="1"/>
  <c r="AR333" i="9"/>
  <c r="AT709" i="9" s="1"/>
  <c r="AP333" i="9"/>
  <c r="AR709" i="9" s="1"/>
  <c r="AN333" i="9"/>
  <c r="AP709" i="9" s="1"/>
  <c r="AL333" i="9"/>
  <c r="AN709" i="9" s="1"/>
  <c r="AJ333" i="9"/>
  <c r="AL709" i="9" s="1"/>
  <c r="AH333" i="9"/>
  <c r="AJ709" i="9" s="1"/>
  <c r="AF333" i="9"/>
  <c r="AH709" i="9" s="1"/>
  <c r="AD333" i="9"/>
  <c r="AZ332" i="9"/>
  <c r="BB708" i="9" s="1"/>
  <c r="AX332" i="9"/>
  <c r="AZ708" i="9" s="1"/>
  <c r="AV332" i="9"/>
  <c r="AX708" i="9" s="1"/>
  <c r="AT332" i="9"/>
  <c r="AV708" i="9" s="1"/>
  <c r="AR332" i="9"/>
  <c r="AT708" i="9" s="1"/>
  <c r="AP332" i="9"/>
  <c r="AR708" i="9" s="1"/>
  <c r="AN332" i="9"/>
  <c r="AP708" i="9" s="1"/>
  <c r="AL332" i="9"/>
  <c r="AN708" i="9" s="1"/>
  <c r="AJ332" i="9"/>
  <c r="AL708" i="9" s="1"/>
  <c r="AH332" i="9"/>
  <c r="AJ708" i="9" s="1"/>
  <c r="AF332" i="9"/>
  <c r="AH708" i="9" s="1"/>
  <c r="AD332" i="9"/>
  <c r="AZ331" i="9"/>
  <c r="BB707" i="9" s="1"/>
  <c r="AX331" i="9"/>
  <c r="AZ707" i="9" s="1"/>
  <c r="AV331" i="9"/>
  <c r="AX707" i="9" s="1"/>
  <c r="AT331" i="9"/>
  <c r="AV707" i="9" s="1"/>
  <c r="AQ331" i="9"/>
  <c r="AS707" i="9" s="1"/>
  <c r="AM331" i="9"/>
  <c r="AO707" i="9" s="1"/>
  <c r="AI331" i="9"/>
  <c r="AK707" i="9" s="1"/>
  <c r="AE331" i="9"/>
  <c r="AY330" i="9"/>
  <c r="BA706" i="9" s="1"/>
  <c r="AU330" i="9"/>
  <c r="AW706" i="9" s="1"/>
  <c r="AQ330" i="9"/>
  <c r="AS706" i="9" s="1"/>
  <c r="AM330" i="9"/>
  <c r="AO706" i="9" s="1"/>
  <c r="AI330" i="9"/>
  <c r="AK706" i="9" s="1"/>
  <c r="AE330" i="9"/>
  <c r="AG706" i="9" s="1"/>
  <c r="AY329" i="9"/>
  <c r="BA705" i="9" s="1"/>
  <c r="AU329" i="9"/>
  <c r="AW705" i="9" s="1"/>
  <c r="AQ329" i="9"/>
  <c r="AS705" i="9" s="1"/>
  <c r="AM329" i="9"/>
  <c r="AO705" i="9" s="1"/>
  <c r="AI329" i="9"/>
  <c r="AK705" i="9" s="1"/>
  <c r="AE329" i="9"/>
  <c r="AY328" i="9"/>
  <c r="BA704" i="9" s="1"/>
  <c r="AU328" i="9"/>
  <c r="AW704" i="9" s="1"/>
  <c r="AQ328" i="9"/>
  <c r="AS704" i="9" s="1"/>
  <c r="AM328" i="9"/>
  <c r="AO704" i="9" s="1"/>
  <c r="AI328" i="9"/>
  <c r="AK704" i="9" s="1"/>
  <c r="AE328" i="9"/>
  <c r="AY327" i="9"/>
  <c r="BA703" i="9" s="1"/>
  <c r="AU327" i="9"/>
  <c r="AW703" i="9" s="1"/>
  <c r="AQ327" i="9"/>
  <c r="AS703" i="9" s="1"/>
  <c r="AM327" i="9"/>
  <c r="AO703" i="9" s="1"/>
  <c r="AI327" i="9"/>
  <c r="AK703" i="9" s="1"/>
  <c r="AE327" i="9"/>
  <c r="AY326" i="9"/>
  <c r="BA702" i="9" s="1"/>
  <c r="AU326" i="9"/>
  <c r="AW702" i="9" s="1"/>
  <c r="AQ326" i="9"/>
  <c r="AS702" i="9" s="1"/>
  <c r="AM326" i="9"/>
  <c r="AO702" i="9" s="1"/>
  <c r="AI326" i="9"/>
  <c r="AK702" i="9" s="1"/>
  <c r="AE326" i="9"/>
  <c r="AG702" i="9" s="1"/>
  <c r="AY325" i="9"/>
  <c r="BA701" i="9" s="1"/>
  <c r="AU325" i="9"/>
  <c r="AW701" i="9" s="1"/>
  <c r="AQ325" i="9"/>
  <c r="AS701" i="9" s="1"/>
  <c r="AM325" i="9"/>
  <c r="AO701" i="9" s="1"/>
  <c r="AI325" i="9"/>
  <c r="AK701" i="9" s="1"/>
  <c r="AE325" i="9"/>
  <c r="AY324" i="9"/>
  <c r="BA700" i="9" s="1"/>
  <c r="AU324" i="9"/>
  <c r="AW700" i="9" s="1"/>
  <c r="AQ324" i="9"/>
  <c r="AS700" i="9" s="1"/>
  <c r="AM324" i="9"/>
  <c r="AO700" i="9" s="1"/>
  <c r="AI324" i="9"/>
  <c r="AK700" i="9" s="1"/>
  <c r="AE324" i="9"/>
  <c r="AG700" i="9" s="1"/>
  <c r="AY323" i="9"/>
  <c r="BA699" i="9" s="1"/>
  <c r="AU323" i="9"/>
  <c r="AW699" i="9" s="1"/>
  <c r="AQ323" i="9"/>
  <c r="AS699" i="9" s="1"/>
  <c r="AM323" i="9"/>
  <c r="AO699" i="9" s="1"/>
  <c r="AI323" i="9"/>
  <c r="AK699" i="9" s="1"/>
  <c r="AE323" i="9"/>
  <c r="AY322" i="9"/>
  <c r="BA698" i="9" s="1"/>
  <c r="AU322" i="9"/>
  <c r="AW698" i="9" s="1"/>
  <c r="AQ322" i="9"/>
  <c r="AS698" i="9" s="1"/>
  <c r="AM322" i="9"/>
  <c r="AO698" i="9" s="1"/>
  <c r="AI322" i="9"/>
  <c r="AK698" i="9" s="1"/>
  <c r="AE322" i="9"/>
  <c r="AG698" i="9" s="1"/>
  <c r="AY321" i="9"/>
  <c r="BA697" i="9" s="1"/>
  <c r="AU321" i="9"/>
  <c r="AW697" i="9" s="1"/>
  <c r="AQ321" i="9"/>
  <c r="AS697" i="9" s="1"/>
  <c r="AM321" i="9"/>
  <c r="AO697" i="9" s="1"/>
  <c r="AI321" i="9"/>
  <c r="AK697" i="9" s="1"/>
  <c r="AE321" i="9"/>
  <c r="AG697" i="9" s="1"/>
  <c r="AV320" i="9"/>
  <c r="AX696" i="9" s="1"/>
  <c r="AN320" i="9"/>
  <c r="AP696" i="9" s="1"/>
  <c r="AF320" i="9"/>
  <c r="AH696" i="9" s="1"/>
  <c r="AV319" i="9"/>
  <c r="AX695" i="9" s="1"/>
  <c r="AN319" i="9"/>
  <c r="AP695" i="9" s="1"/>
  <c r="AF319" i="9"/>
  <c r="AH695" i="9" s="1"/>
  <c r="AV318" i="9"/>
  <c r="AX694" i="9" s="1"/>
  <c r="AN318" i="9"/>
  <c r="AP694" i="9" s="1"/>
  <c r="AF318" i="9"/>
  <c r="AH694" i="9" s="1"/>
  <c r="AV317" i="9"/>
  <c r="AX693" i="9" s="1"/>
  <c r="AN317" i="9"/>
  <c r="AP693" i="9" s="1"/>
  <c r="AF317" i="9"/>
  <c r="AH693" i="9" s="1"/>
  <c r="AV316" i="9"/>
  <c r="AX692" i="9" s="1"/>
  <c r="AN316" i="9"/>
  <c r="AP692" i="9" s="1"/>
  <c r="AF316" i="9"/>
  <c r="AH692" i="9" s="1"/>
  <c r="AV315" i="9"/>
  <c r="AX691" i="9" s="1"/>
  <c r="AN315" i="9"/>
  <c r="AP691" i="9" s="1"/>
  <c r="AF315" i="9"/>
  <c r="AH691" i="9" s="1"/>
  <c r="AV314" i="9"/>
  <c r="AX690" i="9" s="1"/>
  <c r="AN314" i="9"/>
  <c r="AP690" i="9" s="1"/>
  <c r="AF314" i="9"/>
  <c r="AH690" i="9" s="1"/>
  <c r="BA286" i="9"/>
  <c r="BA305" i="9"/>
  <c r="BA294" i="9"/>
  <c r="AC253" i="9"/>
  <c r="AE629" i="9" s="1"/>
  <c r="AE253" i="9"/>
  <c r="AG629" i="9" s="1"/>
  <c r="AG253" i="9"/>
  <c r="AI629" i="9" s="1"/>
  <c r="AI253" i="9"/>
  <c r="AK629" i="9" s="1"/>
  <c r="AK253" i="9"/>
  <c r="AM629" i="9" s="1"/>
  <c r="AM253" i="9"/>
  <c r="AO629" i="9" s="1"/>
  <c r="AO253" i="9"/>
  <c r="AQ629" i="9" s="1"/>
  <c r="AQ253" i="9"/>
  <c r="AS629" i="9" s="1"/>
  <c r="AS253" i="9"/>
  <c r="AU629" i="9" s="1"/>
  <c r="AU253" i="9"/>
  <c r="AW629" i="9" s="1"/>
  <c r="AW253" i="9"/>
  <c r="AY629" i="9" s="1"/>
  <c r="AY253" i="9"/>
  <c r="BA629" i="9" s="1"/>
  <c r="AC254" i="9"/>
  <c r="AE630" i="9" s="1"/>
  <c r="AE254" i="9"/>
  <c r="AG630" i="9" s="1"/>
  <c r="AG254" i="9"/>
  <c r="AI630" i="9" s="1"/>
  <c r="AI254" i="9"/>
  <c r="AK630" i="9" s="1"/>
  <c r="AK254" i="9"/>
  <c r="AM630" i="9" s="1"/>
  <c r="AM254" i="9"/>
  <c r="AO630" i="9" s="1"/>
  <c r="AO254" i="9"/>
  <c r="AQ630" i="9" s="1"/>
  <c r="AQ254" i="9"/>
  <c r="AS630" i="9" s="1"/>
  <c r="AS254" i="9"/>
  <c r="AU630" i="9" s="1"/>
  <c r="AU254" i="9"/>
  <c r="AW630" i="9" s="1"/>
  <c r="AW254" i="9"/>
  <c r="AY630" i="9" s="1"/>
  <c r="AY254" i="9"/>
  <c r="BA630" i="9" s="1"/>
  <c r="AC255" i="9"/>
  <c r="AE631" i="9" s="1"/>
  <c r="AE255" i="9"/>
  <c r="AG631" i="9" s="1"/>
  <c r="AG255" i="9"/>
  <c r="AI631" i="9" s="1"/>
  <c r="AI255" i="9"/>
  <c r="AK631" i="9" s="1"/>
  <c r="AK255" i="9"/>
  <c r="AM631" i="9" s="1"/>
  <c r="AM255" i="9"/>
  <c r="AO631" i="9" s="1"/>
  <c r="AO255" i="9"/>
  <c r="AQ631" i="9" s="1"/>
  <c r="AQ255" i="9"/>
  <c r="AS631" i="9" s="1"/>
  <c r="AS255" i="9"/>
  <c r="AU631" i="9" s="1"/>
  <c r="AU255" i="9"/>
  <c r="AW631" i="9" s="1"/>
  <c r="AW255" i="9"/>
  <c r="AY631" i="9" s="1"/>
  <c r="AY255" i="9"/>
  <c r="BA631" i="9" s="1"/>
  <c r="AC256" i="9"/>
  <c r="AE632" i="9" s="1"/>
  <c r="AE256" i="9"/>
  <c r="AG632" i="9" s="1"/>
  <c r="AG256" i="9"/>
  <c r="AI632" i="9" s="1"/>
  <c r="AI256" i="9"/>
  <c r="AK632" i="9" s="1"/>
  <c r="AK256" i="9"/>
  <c r="AM632" i="9" s="1"/>
  <c r="AM256" i="9"/>
  <c r="AO632" i="9" s="1"/>
  <c r="AO256" i="9"/>
  <c r="AQ632" i="9" s="1"/>
  <c r="AQ256" i="9"/>
  <c r="AS632" i="9" s="1"/>
  <c r="AS256" i="9"/>
  <c r="AU632" i="9" s="1"/>
  <c r="AU256" i="9"/>
  <c r="AW632" i="9" s="1"/>
  <c r="AW256" i="9"/>
  <c r="AY632" i="9" s="1"/>
  <c r="AY256" i="9"/>
  <c r="BA632" i="9" s="1"/>
  <c r="AC257" i="9"/>
  <c r="AE633" i="9" s="1"/>
  <c r="AE257" i="9"/>
  <c r="AG633" i="9" s="1"/>
  <c r="AG257" i="9"/>
  <c r="AI633" i="9" s="1"/>
  <c r="AI257" i="9"/>
  <c r="AK633" i="9" s="1"/>
  <c r="AK257" i="9"/>
  <c r="AM633" i="9" s="1"/>
  <c r="AM257" i="9"/>
  <c r="AO633" i="9" s="1"/>
  <c r="AO257" i="9"/>
  <c r="AQ633" i="9" s="1"/>
  <c r="AQ257" i="9"/>
  <c r="AS633" i="9" s="1"/>
  <c r="AS257" i="9"/>
  <c r="AU633" i="9" s="1"/>
  <c r="AU257" i="9"/>
  <c r="AW633" i="9" s="1"/>
  <c r="AW257" i="9"/>
  <c r="AY633" i="9" s="1"/>
  <c r="AY257" i="9"/>
  <c r="BA633" i="9" s="1"/>
  <c r="AC258" i="9"/>
  <c r="AE634" i="9" s="1"/>
  <c r="AE258" i="9"/>
  <c r="AG634" i="9" s="1"/>
  <c r="AG258" i="9"/>
  <c r="AI634" i="9" s="1"/>
  <c r="AI258" i="9"/>
  <c r="AK634" i="9" s="1"/>
  <c r="AK258" i="9"/>
  <c r="AM634" i="9" s="1"/>
  <c r="AM258" i="9"/>
  <c r="AO634" i="9" s="1"/>
  <c r="AO258" i="9"/>
  <c r="AQ634" i="9" s="1"/>
  <c r="AQ258" i="9"/>
  <c r="AS634" i="9" s="1"/>
  <c r="AS258" i="9"/>
  <c r="AU634" i="9" s="1"/>
  <c r="AU258" i="9"/>
  <c r="AW634" i="9" s="1"/>
  <c r="AW258" i="9"/>
  <c r="AY634" i="9" s="1"/>
  <c r="AY258" i="9"/>
  <c r="BA634" i="9" s="1"/>
  <c r="AC259" i="9"/>
  <c r="AE635" i="9" s="1"/>
  <c r="AE259" i="9"/>
  <c r="AG635" i="9" s="1"/>
  <c r="AG259" i="9"/>
  <c r="AI635" i="9" s="1"/>
  <c r="AI259" i="9"/>
  <c r="AK635" i="9" s="1"/>
  <c r="AK259" i="9"/>
  <c r="AM635" i="9" s="1"/>
  <c r="AM259" i="9"/>
  <c r="AO635" i="9" s="1"/>
  <c r="AO259" i="9"/>
  <c r="AQ635" i="9" s="1"/>
  <c r="AQ259" i="9"/>
  <c r="AS635" i="9" s="1"/>
  <c r="AS259" i="9"/>
  <c r="AU635" i="9" s="1"/>
  <c r="AU259" i="9"/>
  <c r="AW635" i="9" s="1"/>
  <c r="AW259" i="9"/>
  <c r="AY635" i="9" s="1"/>
  <c r="AY259" i="9"/>
  <c r="BA635" i="9" s="1"/>
  <c r="AC260" i="9"/>
  <c r="AE636" i="9" s="1"/>
  <c r="AD253" i="9"/>
  <c r="AF629" i="9" s="1"/>
  <c r="AH253" i="9"/>
  <c r="AJ629" i="9" s="1"/>
  <c r="AL253" i="9"/>
  <c r="AN629" i="9" s="1"/>
  <c r="AP253" i="9"/>
  <c r="AR629" i="9" s="1"/>
  <c r="AT253" i="9"/>
  <c r="AV629" i="9" s="1"/>
  <c r="AX253" i="9"/>
  <c r="AZ629" i="9" s="1"/>
  <c r="AD254" i="9"/>
  <c r="AF630" i="9" s="1"/>
  <c r="AH254" i="9"/>
  <c r="AJ630" i="9" s="1"/>
  <c r="AL254" i="9"/>
  <c r="AN630" i="9" s="1"/>
  <c r="AP254" i="9"/>
  <c r="AR630" i="9" s="1"/>
  <c r="AT254" i="9"/>
  <c r="AV630" i="9" s="1"/>
  <c r="AX254" i="9"/>
  <c r="AZ630" i="9" s="1"/>
  <c r="AD255" i="9"/>
  <c r="AF631" i="9" s="1"/>
  <c r="AH255" i="9"/>
  <c r="AJ631" i="9" s="1"/>
  <c r="AL255" i="9"/>
  <c r="AN631" i="9" s="1"/>
  <c r="AP255" i="9"/>
  <c r="AR631" i="9" s="1"/>
  <c r="AT255" i="9"/>
  <c r="AV631" i="9" s="1"/>
  <c r="AX255" i="9"/>
  <c r="AZ631" i="9" s="1"/>
  <c r="AD256" i="9"/>
  <c r="AF632" i="9" s="1"/>
  <c r="AH256" i="9"/>
  <c r="AJ632" i="9" s="1"/>
  <c r="AL256" i="9"/>
  <c r="AN632" i="9" s="1"/>
  <c r="AP256" i="9"/>
  <c r="AR632" i="9" s="1"/>
  <c r="AT256" i="9"/>
  <c r="AV632" i="9" s="1"/>
  <c r="AX256" i="9"/>
  <c r="AZ632" i="9" s="1"/>
  <c r="AD257" i="9"/>
  <c r="AF633" i="9" s="1"/>
  <c r="AH257" i="9"/>
  <c r="AJ633" i="9" s="1"/>
  <c r="AL257" i="9"/>
  <c r="AN633" i="9" s="1"/>
  <c r="AP257" i="9"/>
  <c r="AR633" i="9" s="1"/>
  <c r="AT257" i="9"/>
  <c r="AV633" i="9" s="1"/>
  <c r="AX257" i="9"/>
  <c r="AZ633" i="9" s="1"/>
  <c r="AD258" i="9"/>
  <c r="AF634" i="9" s="1"/>
  <c r="AH258" i="9"/>
  <c r="AJ634" i="9" s="1"/>
  <c r="AL258" i="9"/>
  <c r="AN634" i="9" s="1"/>
  <c r="AP258" i="9"/>
  <c r="AR634" i="9" s="1"/>
  <c r="AT258" i="9"/>
  <c r="AV634" i="9" s="1"/>
  <c r="AX258" i="9"/>
  <c r="AZ634" i="9" s="1"/>
  <c r="AD259" i="9"/>
  <c r="AF635" i="9" s="1"/>
  <c r="AH259" i="9"/>
  <c r="AJ635" i="9" s="1"/>
  <c r="AL259" i="9"/>
  <c r="AN635" i="9" s="1"/>
  <c r="AP259" i="9"/>
  <c r="AR635" i="9" s="1"/>
  <c r="AT259" i="9"/>
  <c r="AV635" i="9" s="1"/>
  <c r="AX259" i="9"/>
  <c r="AZ635" i="9" s="1"/>
  <c r="AD260" i="9"/>
  <c r="AF636" i="9" s="1"/>
  <c r="AF260" i="9"/>
  <c r="AH636" i="9" s="1"/>
  <c r="AH260" i="9"/>
  <c r="AJ636" i="9" s="1"/>
  <c r="AJ260" i="9"/>
  <c r="AL636" i="9" s="1"/>
  <c r="AL260" i="9"/>
  <c r="AN636" i="9" s="1"/>
  <c r="AN260" i="9"/>
  <c r="AP636" i="9" s="1"/>
  <c r="AP260" i="9"/>
  <c r="AR636" i="9" s="1"/>
  <c r="AR260" i="9"/>
  <c r="AT636" i="9" s="1"/>
  <c r="AT260" i="9"/>
  <c r="AV636" i="9" s="1"/>
  <c r="AV260" i="9"/>
  <c r="AX636" i="9" s="1"/>
  <c r="AX260" i="9"/>
  <c r="AZ636" i="9" s="1"/>
  <c r="AZ260" i="9"/>
  <c r="BB636" i="9" s="1"/>
  <c r="AD261" i="9"/>
  <c r="AF637" i="9" s="1"/>
  <c r="AF261" i="9"/>
  <c r="AH637" i="9" s="1"/>
  <c r="AH261" i="9"/>
  <c r="AJ637" i="9" s="1"/>
  <c r="AJ261" i="9"/>
  <c r="AL637" i="9" s="1"/>
  <c r="AL261" i="9"/>
  <c r="AN637" i="9" s="1"/>
  <c r="AN261" i="9"/>
  <c r="AP637" i="9" s="1"/>
  <c r="AP261" i="9"/>
  <c r="AR637" i="9" s="1"/>
  <c r="AR261" i="9"/>
  <c r="AT637" i="9" s="1"/>
  <c r="AT261" i="9"/>
  <c r="AV637" i="9" s="1"/>
  <c r="AV261" i="9"/>
  <c r="AX637" i="9" s="1"/>
  <c r="AX261" i="9"/>
  <c r="AZ637" i="9" s="1"/>
  <c r="AZ261" i="9"/>
  <c r="BB637" i="9" s="1"/>
  <c r="AD262" i="9"/>
  <c r="AF638" i="9" s="1"/>
  <c r="AF262" i="9"/>
  <c r="AH638" i="9" s="1"/>
  <c r="AH262" i="9"/>
  <c r="AJ638" i="9" s="1"/>
  <c r="AJ262" i="9"/>
  <c r="AL638" i="9" s="1"/>
  <c r="AL262" i="9"/>
  <c r="AN638" i="9" s="1"/>
  <c r="AN262" i="9"/>
  <c r="AP638" i="9" s="1"/>
  <c r="AP262" i="9"/>
  <c r="AR638" i="9" s="1"/>
  <c r="AR262" i="9"/>
  <c r="AT638" i="9" s="1"/>
  <c r="AT262" i="9"/>
  <c r="AV638" i="9" s="1"/>
  <c r="AV262" i="9"/>
  <c r="AX638" i="9" s="1"/>
  <c r="AX262" i="9"/>
  <c r="AZ638" i="9" s="1"/>
  <c r="AZ262" i="9"/>
  <c r="BB638" i="9" s="1"/>
  <c r="AD263" i="9"/>
  <c r="AF639" i="9" s="1"/>
  <c r="AF263" i="9"/>
  <c r="AH639" i="9" s="1"/>
  <c r="AH263" i="9"/>
  <c r="AJ639" i="9" s="1"/>
  <c r="AJ263" i="9"/>
  <c r="AL639" i="9" s="1"/>
  <c r="AL263" i="9"/>
  <c r="AN639" i="9" s="1"/>
  <c r="AN263" i="9"/>
  <c r="AP639" i="9" s="1"/>
  <c r="AP263" i="9"/>
  <c r="AR639" i="9" s="1"/>
  <c r="AR263" i="9"/>
  <c r="AT639" i="9" s="1"/>
  <c r="AT263" i="9"/>
  <c r="AV639" i="9" s="1"/>
  <c r="AV263" i="9"/>
  <c r="AX639" i="9" s="1"/>
  <c r="AX263" i="9"/>
  <c r="AZ639" i="9" s="1"/>
  <c r="AZ263" i="9"/>
  <c r="BB639" i="9" s="1"/>
  <c r="AD264" i="9"/>
  <c r="AF640" i="9" s="1"/>
  <c r="AF264" i="9"/>
  <c r="AH640" i="9" s="1"/>
  <c r="AH264" i="9"/>
  <c r="AJ640" i="9" s="1"/>
  <c r="AJ264" i="9"/>
  <c r="AL640" i="9" s="1"/>
  <c r="AL264" i="9"/>
  <c r="AN640" i="9" s="1"/>
  <c r="AN264" i="9"/>
  <c r="AP640" i="9" s="1"/>
  <c r="AP264" i="9"/>
  <c r="AR640" i="9" s="1"/>
  <c r="AR264" i="9"/>
  <c r="AT640" i="9" s="1"/>
  <c r="AT264" i="9"/>
  <c r="AV640" i="9" s="1"/>
  <c r="AV264" i="9"/>
  <c r="AX640" i="9" s="1"/>
  <c r="AX264" i="9"/>
  <c r="AZ640" i="9" s="1"/>
  <c r="AZ264" i="9"/>
  <c r="BB640" i="9" s="1"/>
  <c r="AD265" i="9"/>
  <c r="AF641" i="9" s="1"/>
  <c r="AF265" i="9"/>
  <c r="AH641" i="9" s="1"/>
  <c r="AH265" i="9"/>
  <c r="AJ641" i="9" s="1"/>
  <c r="AJ265" i="9"/>
  <c r="AL641" i="9" s="1"/>
  <c r="AL265" i="9"/>
  <c r="AN641" i="9" s="1"/>
  <c r="AN265" i="9"/>
  <c r="AP641" i="9" s="1"/>
  <c r="AP265" i="9"/>
  <c r="AR641" i="9" s="1"/>
  <c r="AR265" i="9"/>
  <c r="AT641" i="9" s="1"/>
  <c r="AT265" i="9"/>
  <c r="AV641" i="9" s="1"/>
  <c r="AV265" i="9"/>
  <c r="AX641" i="9" s="1"/>
  <c r="AX265" i="9"/>
  <c r="AZ641" i="9" s="1"/>
  <c r="AZ265" i="9"/>
  <c r="BB641" i="9" s="1"/>
  <c r="AD266" i="9"/>
  <c r="AF642" i="9" s="1"/>
  <c r="AF266" i="9"/>
  <c r="AH642" i="9" s="1"/>
  <c r="AH266" i="9"/>
  <c r="AJ642" i="9" s="1"/>
  <c r="AJ266" i="9"/>
  <c r="AL642" i="9" s="1"/>
  <c r="AL266" i="9"/>
  <c r="AN642" i="9" s="1"/>
  <c r="AN266" i="9"/>
  <c r="AP642" i="9" s="1"/>
  <c r="AP266" i="9"/>
  <c r="AR642" i="9" s="1"/>
  <c r="AR266" i="9"/>
  <c r="AT642" i="9" s="1"/>
  <c r="AT266" i="9"/>
  <c r="AV642" i="9" s="1"/>
  <c r="AV266" i="9"/>
  <c r="AX642" i="9" s="1"/>
  <c r="AX266" i="9"/>
  <c r="AZ642" i="9" s="1"/>
  <c r="AZ266" i="9"/>
  <c r="BB642" i="9" s="1"/>
  <c r="AD267" i="9"/>
  <c r="AF643" i="9" s="1"/>
  <c r="AF267" i="9"/>
  <c r="AH643" i="9" s="1"/>
  <c r="AH267" i="9"/>
  <c r="AJ643" i="9" s="1"/>
  <c r="AJ267" i="9"/>
  <c r="AL643" i="9" s="1"/>
  <c r="AL267" i="9"/>
  <c r="AN643" i="9" s="1"/>
  <c r="AN267" i="9"/>
  <c r="AP643" i="9" s="1"/>
  <c r="AP267" i="9"/>
  <c r="AR643" i="9" s="1"/>
  <c r="AR267" i="9"/>
  <c r="AT643" i="9" s="1"/>
  <c r="AT267" i="9"/>
  <c r="AV643" i="9" s="1"/>
  <c r="AV267" i="9"/>
  <c r="AX643" i="9" s="1"/>
  <c r="AX267" i="9"/>
  <c r="AZ643" i="9" s="1"/>
  <c r="AZ267" i="9"/>
  <c r="BB643" i="9" s="1"/>
  <c r="AD268" i="9"/>
  <c r="AF644" i="9" s="1"/>
  <c r="AF268" i="9"/>
  <c r="AH644" i="9" s="1"/>
  <c r="AH268" i="9"/>
  <c r="AJ644" i="9" s="1"/>
  <c r="AJ268" i="9"/>
  <c r="AL644" i="9" s="1"/>
  <c r="AL268" i="9"/>
  <c r="AN644" i="9" s="1"/>
  <c r="AN268" i="9"/>
  <c r="AP644" i="9" s="1"/>
  <c r="AP268" i="9"/>
  <c r="AR644" i="9" s="1"/>
  <c r="AR268" i="9"/>
  <c r="AT644" i="9" s="1"/>
  <c r="AT268" i="9"/>
  <c r="AV644" i="9" s="1"/>
  <c r="AV268" i="9"/>
  <c r="AX644" i="9" s="1"/>
  <c r="AX268" i="9"/>
  <c r="AZ644" i="9" s="1"/>
  <c r="AZ268" i="9"/>
  <c r="BB644" i="9" s="1"/>
  <c r="AD269" i="9"/>
  <c r="AF645" i="9" s="1"/>
  <c r="AF269" i="9"/>
  <c r="AH645" i="9" s="1"/>
  <c r="AH269" i="9"/>
  <c r="AJ645" i="9" s="1"/>
  <c r="AJ269" i="9"/>
  <c r="AL645" i="9" s="1"/>
  <c r="AL269" i="9"/>
  <c r="AN645" i="9" s="1"/>
  <c r="AN269" i="9"/>
  <c r="AP645" i="9" s="1"/>
  <c r="AP269" i="9"/>
  <c r="AR645" i="9" s="1"/>
  <c r="AR269" i="9"/>
  <c r="AT645" i="9" s="1"/>
  <c r="AT269" i="9"/>
  <c r="AV645" i="9" s="1"/>
  <c r="AV269" i="9"/>
  <c r="AX645" i="9" s="1"/>
  <c r="AX269" i="9"/>
  <c r="AZ645" i="9" s="1"/>
  <c r="AZ269" i="9"/>
  <c r="BB645" i="9" s="1"/>
  <c r="AD270" i="9"/>
  <c r="AF646" i="9" s="1"/>
  <c r="AF270" i="9"/>
  <c r="AH646" i="9" s="1"/>
  <c r="AH270" i="9"/>
  <c r="AJ646" i="9" s="1"/>
  <c r="AJ270" i="9"/>
  <c r="AL646" i="9" s="1"/>
  <c r="AL270" i="9"/>
  <c r="AN646" i="9" s="1"/>
  <c r="AN270" i="9"/>
  <c r="AP646" i="9" s="1"/>
  <c r="AP270" i="9"/>
  <c r="AR646" i="9" s="1"/>
  <c r="AR270" i="9"/>
  <c r="AT646" i="9" s="1"/>
  <c r="AC252" i="9"/>
  <c r="AE628" i="9" s="1"/>
  <c r="AY252" i="9"/>
  <c r="BA628" i="9" s="1"/>
  <c r="AW252" i="9"/>
  <c r="AY628" i="9" s="1"/>
  <c r="AU252" i="9"/>
  <c r="AW628" i="9" s="1"/>
  <c r="AS252" i="9"/>
  <c r="AU628" i="9" s="1"/>
  <c r="AQ252" i="9"/>
  <c r="AS628" i="9" s="1"/>
  <c r="AO252" i="9"/>
  <c r="AQ628" i="9" s="1"/>
  <c r="AM252" i="9"/>
  <c r="AO628" i="9" s="1"/>
  <c r="AK252" i="9"/>
  <c r="AM628" i="9" s="1"/>
  <c r="AI252" i="9"/>
  <c r="AK628" i="9" s="1"/>
  <c r="AG252" i="9"/>
  <c r="AI628" i="9" s="1"/>
  <c r="AE252" i="9"/>
  <c r="AG628" i="9" s="1"/>
  <c r="AZ281" i="9"/>
  <c r="BB657" i="9" s="1"/>
  <c r="AX281" i="9"/>
  <c r="AZ657" i="9" s="1"/>
  <c r="AV281" i="9"/>
  <c r="AX657" i="9" s="1"/>
  <c r="AT281" i="9"/>
  <c r="AV657" i="9" s="1"/>
  <c r="AR281" i="9"/>
  <c r="AT657" i="9" s="1"/>
  <c r="AP281" i="9"/>
  <c r="AR657" i="9" s="1"/>
  <c r="AN281" i="9"/>
  <c r="AP657" i="9" s="1"/>
  <c r="AL281" i="9"/>
  <c r="AN657" i="9" s="1"/>
  <c r="AJ281" i="9"/>
  <c r="AL657" i="9" s="1"/>
  <c r="AH281" i="9"/>
  <c r="AJ657" i="9" s="1"/>
  <c r="AF281" i="9"/>
  <c r="AH657" i="9" s="1"/>
  <c r="AD281" i="9"/>
  <c r="AF657" i="9" s="1"/>
  <c r="AZ280" i="9"/>
  <c r="BB656" i="9" s="1"/>
  <c r="AX280" i="9"/>
  <c r="AZ656" i="9" s="1"/>
  <c r="AV280" i="9"/>
  <c r="AX656" i="9" s="1"/>
  <c r="AT280" i="9"/>
  <c r="AV656" i="9" s="1"/>
  <c r="AR280" i="9"/>
  <c r="AT656" i="9" s="1"/>
  <c r="AP280" i="9"/>
  <c r="AR656" i="9" s="1"/>
  <c r="AN280" i="9"/>
  <c r="AP656" i="9" s="1"/>
  <c r="AL280" i="9"/>
  <c r="AN656" i="9" s="1"/>
  <c r="AJ280" i="9"/>
  <c r="AL656" i="9" s="1"/>
  <c r="AH280" i="9"/>
  <c r="AJ656" i="9" s="1"/>
  <c r="AF280" i="9"/>
  <c r="AH656" i="9" s="1"/>
  <c r="AD280" i="9"/>
  <c r="AF656" i="9" s="1"/>
  <c r="AZ279" i="9"/>
  <c r="BB655" i="9" s="1"/>
  <c r="AX279" i="9"/>
  <c r="AZ655" i="9" s="1"/>
  <c r="AV279" i="9"/>
  <c r="AX655" i="9" s="1"/>
  <c r="AT279" i="9"/>
  <c r="AV655" i="9" s="1"/>
  <c r="AR279" i="9"/>
  <c r="AT655" i="9" s="1"/>
  <c r="AP279" i="9"/>
  <c r="AR655" i="9" s="1"/>
  <c r="AN279" i="9"/>
  <c r="AP655" i="9" s="1"/>
  <c r="AL279" i="9"/>
  <c r="AN655" i="9" s="1"/>
  <c r="AJ279" i="9"/>
  <c r="AL655" i="9" s="1"/>
  <c r="AH279" i="9"/>
  <c r="AJ655" i="9" s="1"/>
  <c r="AF279" i="9"/>
  <c r="AH655" i="9" s="1"/>
  <c r="AD279" i="9"/>
  <c r="AF655" i="9" s="1"/>
  <c r="AZ278" i="9"/>
  <c r="BB654" i="9" s="1"/>
  <c r="AX278" i="9"/>
  <c r="AZ654" i="9" s="1"/>
  <c r="AV278" i="9"/>
  <c r="AX654" i="9" s="1"/>
  <c r="AT278" i="9"/>
  <c r="AV654" i="9" s="1"/>
  <c r="AR278" i="9"/>
  <c r="AT654" i="9" s="1"/>
  <c r="AP278" i="9"/>
  <c r="AR654" i="9" s="1"/>
  <c r="AN278" i="9"/>
  <c r="AP654" i="9" s="1"/>
  <c r="AL278" i="9"/>
  <c r="AN654" i="9" s="1"/>
  <c r="AJ278" i="9"/>
  <c r="AL654" i="9" s="1"/>
  <c r="AH278" i="9"/>
  <c r="AJ654" i="9" s="1"/>
  <c r="AF278" i="9"/>
  <c r="AH654" i="9" s="1"/>
  <c r="AD278" i="9"/>
  <c r="AF654" i="9" s="1"/>
  <c r="AZ277" i="9"/>
  <c r="BB653" i="9" s="1"/>
  <c r="AX277" i="9"/>
  <c r="AZ653" i="9" s="1"/>
  <c r="AV277" i="9"/>
  <c r="AX653" i="9" s="1"/>
  <c r="AT277" i="9"/>
  <c r="AV653" i="9" s="1"/>
  <c r="AR277" i="9"/>
  <c r="AT653" i="9" s="1"/>
  <c r="AP277" i="9"/>
  <c r="AR653" i="9" s="1"/>
  <c r="AN277" i="9"/>
  <c r="AP653" i="9" s="1"/>
  <c r="AL277" i="9"/>
  <c r="AN653" i="9" s="1"/>
  <c r="AJ277" i="9"/>
  <c r="AL653" i="9" s="1"/>
  <c r="AH277" i="9"/>
  <c r="AJ653" i="9" s="1"/>
  <c r="AF277" i="9"/>
  <c r="AH653" i="9" s="1"/>
  <c r="AD277" i="9"/>
  <c r="AF653" i="9" s="1"/>
  <c r="AZ276" i="9"/>
  <c r="BB652" i="9" s="1"/>
  <c r="AX276" i="9"/>
  <c r="AZ652" i="9" s="1"/>
  <c r="AV276" i="9"/>
  <c r="AX652" i="9" s="1"/>
  <c r="AT276" i="9"/>
  <c r="AV652" i="9" s="1"/>
  <c r="AR276" i="9"/>
  <c r="AT652" i="9" s="1"/>
  <c r="AP276" i="9"/>
  <c r="AR652" i="9" s="1"/>
  <c r="AN276" i="9"/>
  <c r="AP652" i="9" s="1"/>
  <c r="AL276" i="9"/>
  <c r="AN652" i="9" s="1"/>
  <c r="AJ276" i="9"/>
  <c r="AL652" i="9" s="1"/>
  <c r="AH276" i="9"/>
  <c r="AJ652" i="9" s="1"/>
  <c r="AF276" i="9"/>
  <c r="AH652" i="9" s="1"/>
  <c r="AD276" i="9"/>
  <c r="AF652" i="9" s="1"/>
  <c r="AZ275" i="9"/>
  <c r="BB651" i="9" s="1"/>
  <c r="AX275" i="9"/>
  <c r="AZ651" i="9" s="1"/>
  <c r="AV275" i="9"/>
  <c r="AX651" i="9" s="1"/>
  <c r="AT275" i="9"/>
  <c r="AV651" i="9" s="1"/>
  <c r="AR275" i="9"/>
  <c r="AT651" i="9" s="1"/>
  <c r="AP275" i="9"/>
  <c r="AR651" i="9" s="1"/>
  <c r="AN275" i="9"/>
  <c r="AP651" i="9" s="1"/>
  <c r="AL275" i="9"/>
  <c r="AN651" i="9" s="1"/>
  <c r="AJ275" i="9"/>
  <c r="AL651" i="9" s="1"/>
  <c r="AH275" i="9"/>
  <c r="AJ651" i="9" s="1"/>
  <c r="AF275" i="9"/>
  <c r="AD275" i="9"/>
  <c r="AF651" i="9" s="1"/>
  <c r="AZ274" i="9"/>
  <c r="BB650" i="9" s="1"/>
  <c r="AX274" i="9"/>
  <c r="AZ650" i="9" s="1"/>
  <c r="AV274" i="9"/>
  <c r="AX650" i="9" s="1"/>
  <c r="AT274" i="9"/>
  <c r="AV650" i="9" s="1"/>
  <c r="AR274" i="9"/>
  <c r="AT650" i="9" s="1"/>
  <c r="AP274" i="9"/>
  <c r="AR650" i="9" s="1"/>
  <c r="AN274" i="9"/>
  <c r="AP650" i="9" s="1"/>
  <c r="AL274" i="9"/>
  <c r="AN650" i="9" s="1"/>
  <c r="AJ274" i="9"/>
  <c r="AL650" i="9" s="1"/>
  <c r="AH274" i="9"/>
  <c r="AJ650" i="9" s="1"/>
  <c r="AF274" i="9"/>
  <c r="AH650" i="9" s="1"/>
  <c r="AD274" i="9"/>
  <c r="AF650" i="9" s="1"/>
  <c r="AZ273" i="9"/>
  <c r="BB649" i="9" s="1"/>
  <c r="AX273" i="9"/>
  <c r="AZ649" i="9" s="1"/>
  <c r="AV273" i="9"/>
  <c r="AX649" i="9" s="1"/>
  <c r="AT273" i="9"/>
  <c r="AV649" i="9" s="1"/>
  <c r="AR273" i="9"/>
  <c r="AT649" i="9" s="1"/>
  <c r="AP273" i="9"/>
  <c r="AR649" i="9" s="1"/>
  <c r="AN273" i="9"/>
  <c r="AP649" i="9" s="1"/>
  <c r="AL273" i="9"/>
  <c r="AN649" i="9" s="1"/>
  <c r="AJ273" i="9"/>
  <c r="AL649" i="9" s="1"/>
  <c r="AH273" i="9"/>
  <c r="AJ649" i="9" s="1"/>
  <c r="AF273" i="9"/>
  <c r="AD273" i="9"/>
  <c r="AF649" i="9" s="1"/>
  <c r="AZ272" i="9"/>
  <c r="BB648" i="9" s="1"/>
  <c r="AX272" i="9"/>
  <c r="AZ648" i="9" s="1"/>
  <c r="AV272" i="9"/>
  <c r="AX648" i="9" s="1"/>
  <c r="AT272" i="9"/>
  <c r="AV648" i="9" s="1"/>
  <c r="AR272" i="9"/>
  <c r="AT648" i="9" s="1"/>
  <c r="AP272" i="9"/>
  <c r="AR648" i="9" s="1"/>
  <c r="AN272" i="9"/>
  <c r="AP648" i="9" s="1"/>
  <c r="AL272" i="9"/>
  <c r="AN648" i="9" s="1"/>
  <c r="AJ272" i="9"/>
  <c r="AL648" i="9" s="1"/>
  <c r="AH272" i="9"/>
  <c r="AJ648" i="9" s="1"/>
  <c r="AF272" i="9"/>
  <c r="AH648" i="9" s="1"/>
  <c r="AD272" i="9"/>
  <c r="AF648" i="9" s="1"/>
  <c r="AZ271" i="9"/>
  <c r="BB647" i="9" s="1"/>
  <c r="AX271" i="9"/>
  <c r="AZ647" i="9" s="1"/>
  <c r="AV271" i="9"/>
  <c r="AX647" i="9" s="1"/>
  <c r="AT271" i="9"/>
  <c r="AV647" i="9" s="1"/>
  <c r="AR271" i="9"/>
  <c r="AT647" i="9" s="1"/>
  <c r="AP271" i="9"/>
  <c r="AR647" i="9" s="1"/>
  <c r="AN271" i="9"/>
  <c r="AP647" i="9" s="1"/>
  <c r="AL271" i="9"/>
  <c r="AN647" i="9" s="1"/>
  <c r="AJ271" i="9"/>
  <c r="AL647" i="9" s="1"/>
  <c r="AH271" i="9"/>
  <c r="AJ647" i="9" s="1"/>
  <c r="AF271" i="9"/>
  <c r="AH647" i="9" s="1"/>
  <c r="AD271" i="9"/>
  <c r="AF647" i="9" s="1"/>
  <c r="AZ270" i="9"/>
  <c r="BB646" i="9" s="1"/>
  <c r="AX270" i="9"/>
  <c r="AZ646" i="9" s="1"/>
  <c r="AV270" i="9"/>
  <c r="AX646" i="9" s="1"/>
  <c r="AT270" i="9"/>
  <c r="AV646" i="9" s="1"/>
  <c r="AQ270" i="9"/>
  <c r="AS646" i="9" s="1"/>
  <c r="AM270" i="9"/>
  <c r="AO646" i="9" s="1"/>
  <c r="AI270" i="9"/>
  <c r="AK646" i="9" s="1"/>
  <c r="AE270" i="9"/>
  <c r="AG646" i="9" s="1"/>
  <c r="AY269" i="9"/>
  <c r="BA645" i="9" s="1"/>
  <c r="AU269" i="9"/>
  <c r="AW645" i="9" s="1"/>
  <c r="AQ269" i="9"/>
  <c r="AS645" i="9" s="1"/>
  <c r="AM269" i="9"/>
  <c r="AO645" i="9" s="1"/>
  <c r="AI269" i="9"/>
  <c r="AK645" i="9" s="1"/>
  <c r="AE269" i="9"/>
  <c r="AG645" i="9" s="1"/>
  <c r="AY268" i="9"/>
  <c r="BA644" i="9" s="1"/>
  <c r="AU268" i="9"/>
  <c r="AW644" i="9" s="1"/>
  <c r="AQ268" i="9"/>
  <c r="AS644" i="9" s="1"/>
  <c r="AM268" i="9"/>
  <c r="AO644" i="9" s="1"/>
  <c r="AI268" i="9"/>
  <c r="AK644" i="9" s="1"/>
  <c r="AE268" i="9"/>
  <c r="AG644" i="9" s="1"/>
  <c r="AY267" i="9"/>
  <c r="BA643" i="9" s="1"/>
  <c r="AU267" i="9"/>
  <c r="AW643" i="9" s="1"/>
  <c r="AQ267" i="9"/>
  <c r="AS643" i="9" s="1"/>
  <c r="AM267" i="9"/>
  <c r="AO643" i="9" s="1"/>
  <c r="AI267" i="9"/>
  <c r="AK643" i="9" s="1"/>
  <c r="AE267" i="9"/>
  <c r="AG643" i="9" s="1"/>
  <c r="AY266" i="9"/>
  <c r="BA642" i="9" s="1"/>
  <c r="AU266" i="9"/>
  <c r="AW642" i="9" s="1"/>
  <c r="AQ266" i="9"/>
  <c r="AS642" i="9" s="1"/>
  <c r="AM266" i="9"/>
  <c r="AO642" i="9" s="1"/>
  <c r="AI266" i="9"/>
  <c r="AK642" i="9" s="1"/>
  <c r="AE266" i="9"/>
  <c r="AG642" i="9" s="1"/>
  <c r="AY265" i="9"/>
  <c r="BA641" i="9" s="1"/>
  <c r="AU265" i="9"/>
  <c r="AW641" i="9" s="1"/>
  <c r="AQ265" i="9"/>
  <c r="AS641" i="9" s="1"/>
  <c r="AM265" i="9"/>
  <c r="AO641" i="9" s="1"/>
  <c r="AI265" i="9"/>
  <c r="AK641" i="9" s="1"/>
  <c r="AE265" i="9"/>
  <c r="AG641" i="9" s="1"/>
  <c r="AY264" i="9"/>
  <c r="BA640" i="9" s="1"/>
  <c r="AU264" i="9"/>
  <c r="AW640" i="9" s="1"/>
  <c r="AQ264" i="9"/>
  <c r="AS640" i="9" s="1"/>
  <c r="AM264" i="9"/>
  <c r="AO640" i="9" s="1"/>
  <c r="AI264" i="9"/>
  <c r="AE264" i="9"/>
  <c r="AG640" i="9" s="1"/>
  <c r="AY263" i="9"/>
  <c r="BA639" i="9" s="1"/>
  <c r="AU263" i="9"/>
  <c r="AW639" i="9" s="1"/>
  <c r="AQ263" i="9"/>
  <c r="AS639" i="9" s="1"/>
  <c r="AM263" i="9"/>
  <c r="AO639" i="9" s="1"/>
  <c r="AI263" i="9"/>
  <c r="AK639" i="9" s="1"/>
  <c r="AE263" i="9"/>
  <c r="AG639" i="9" s="1"/>
  <c r="AY262" i="9"/>
  <c r="BA638" i="9" s="1"/>
  <c r="AU262" i="9"/>
  <c r="AW638" i="9" s="1"/>
  <c r="AQ262" i="9"/>
  <c r="AS638" i="9" s="1"/>
  <c r="AM262" i="9"/>
  <c r="AO638" i="9" s="1"/>
  <c r="AI262" i="9"/>
  <c r="AK638" i="9" s="1"/>
  <c r="AE262" i="9"/>
  <c r="AG638" i="9" s="1"/>
  <c r="AY261" i="9"/>
  <c r="BA637" i="9" s="1"/>
  <c r="AU261" i="9"/>
  <c r="AW637" i="9" s="1"/>
  <c r="AQ261" i="9"/>
  <c r="AS637" i="9" s="1"/>
  <c r="AM261" i="9"/>
  <c r="AO637" i="9" s="1"/>
  <c r="AI261" i="9"/>
  <c r="AK637" i="9" s="1"/>
  <c r="AE261" i="9"/>
  <c r="AG637" i="9" s="1"/>
  <c r="AY260" i="9"/>
  <c r="BA636" i="9" s="1"/>
  <c r="AU260" i="9"/>
  <c r="AW636" i="9" s="1"/>
  <c r="AQ260" i="9"/>
  <c r="AS636" i="9" s="1"/>
  <c r="AM260" i="9"/>
  <c r="AO636" i="9" s="1"/>
  <c r="AI260" i="9"/>
  <c r="AK636" i="9" s="1"/>
  <c r="AE260" i="9"/>
  <c r="AG636" i="9" s="1"/>
  <c r="AV259" i="9"/>
  <c r="AX635" i="9" s="1"/>
  <c r="AN259" i="9"/>
  <c r="AP635" i="9" s="1"/>
  <c r="AF259" i="9"/>
  <c r="AH635" i="9" s="1"/>
  <c r="AV258" i="9"/>
  <c r="AX634" i="9" s="1"/>
  <c r="AN258" i="9"/>
  <c r="AP634" i="9" s="1"/>
  <c r="AF258" i="9"/>
  <c r="AH634" i="9" s="1"/>
  <c r="AV257" i="9"/>
  <c r="AX633" i="9" s="1"/>
  <c r="AN257" i="9"/>
  <c r="AP633" i="9" s="1"/>
  <c r="AF257" i="9"/>
  <c r="AH633" i="9" s="1"/>
  <c r="AV256" i="9"/>
  <c r="AX632" i="9" s="1"/>
  <c r="AN256" i="9"/>
  <c r="AP632" i="9" s="1"/>
  <c r="AF256" i="9"/>
  <c r="AH632" i="9" s="1"/>
  <c r="AV255" i="9"/>
  <c r="AX631" i="9" s="1"/>
  <c r="AN255" i="9"/>
  <c r="AP631" i="9" s="1"/>
  <c r="AF255" i="9"/>
  <c r="AH631" i="9" s="1"/>
  <c r="AV254" i="9"/>
  <c r="AX630" i="9" s="1"/>
  <c r="AN254" i="9"/>
  <c r="AP630" i="9" s="1"/>
  <c r="AF254" i="9"/>
  <c r="AH630" i="9" s="1"/>
  <c r="AV253" i="9"/>
  <c r="AX629" i="9" s="1"/>
  <c r="AN253" i="9"/>
  <c r="AP629" i="9" s="1"/>
  <c r="AF253" i="9"/>
  <c r="AH629" i="9" s="1"/>
  <c r="AC191" i="9"/>
  <c r="AE567" i="9" s="1"/>
  <c r="AE191" i="9"/>
  <c r="AG567" i="9" s="1"/>
  <c r="AG191" i="9"/>
  <c r="AI567" i="9" s="1"/>
  <c r="AI191" i="9"/>
  <c r="AK567" i="9" s="1"/>
  <c r="AK191" i="9"/>
  <c r="AM567" i="9" s="1"/>
  <c r="AM191" i="9"/>
  <c r="AO567" i="9" s="1"/>
  <c r="AO191" i="9"/>
  <c r="AQ567" i="9" s="1"/>
  <c r="AQ191" i="9"/>
  <c r="AS567" i="9" s="1"/>
  <c r="AS191" i="9"/>
  <c r="AU567" i="9" s="1"/>
  <c r="AU191" i="9"/>
  <c r="AW567" i="9" s="1"/>
  <c r="AW191" i="9"/>
  <c r="AY567" i="9" s="1"/>
  <c r="AY191" i="9"/>
  <c r="BA567" i="9" s="1"/>
  <c r="AC192" i="9"/>
  <c r="AE568" i="9" s="1"/>
  <c r="AE192" i="9"/>
  <c r="AG568" i="9" s="1"/>
  <c r="AG192" i="9"/>
  <c r="AI568" i="9" s="1"/>
  <c r="AI192" i="9"/>
  <c r="AK568" i="9" s="1"/>
  <c r="AK192" i="9"/>
  <c r="AM568" i="9" s="1"/>
  <c r="AM192" i="9"/>
  <c r="AO568" i="9" s="1"/>
  <c r="AO192" i="9"/>
  <c r="AQ568" i="9" s="1"/>
  <c r="AQ192" i="9"/>
  <c r="AS568" i="9" s="1"/>
  <c r="AS192" i="9"/>
  <c r="AU568" i="9" s="1"/>
  <c r="AU192" i="9"/>
  <c r="AW568" i="9" s="1"/>
  <c r="AW192" i="9"/>
  <c r="AY568" i="9" s="1"/>
  <c r="AY192" i="9"/>
  <c r="BA568" i="9" s="1"/>
  <c r="AC193" i="9"/>
  <c r="AE569" i="9" s="1"/>
  <c r="AE193" i="9"/>
  <c r="AG569" i="9" s="1"/>
  <c r="AG193" i="9"/>
  <c r="AI569" i="9" s="1"/>
  <c r="AI193" i="9"/>
  <c r="AK569" i="9" s="1"/>
  <c r="AK193" i="9"/>
  <c r="AM569" i="9" s="1"/>
  <c r="AM193" i="9"/>
  <c r="AO569" i="9" s="1"/>
  <c r="AO193" i="9"/>
  <c r="AQ569" i="9" s="1"/>
  <c r="AQ193" i="9"/>
  <c r="AS569" i="9" s="1"/>
  <c r="AS193" i="9"/>
  <c r="AU569" i="9" s="1"/>
  <c r="AU193" i="9"/>
  <c r="AW569" i="9" s="1"/>
  <c r="AW193" i="9"/>
  <c r="AY569" i="9" s="1"/>
  <c r="AY193" i="9"/>
  <c r="BA569" i="9" s="1"/>
  <c r="AC194" i="9"/>
  <c r="AE570" i="9" s="1"/>
  <c r="AE194" i="9"/>
  <c r="AG570" i="9" s="1"/>
  <c r="AG194" i="9"/>
  <c r="AI570" i="9" s="1"/>
  <c r="AI194" i="9"/>
  <c r="AK570" i="9" s="1"/>
  <c r="AK194" i="9"/>
  <c r="AM570" i="9" s="1"/>
  <c r="AM194" i="9"/>
  <c r="AO570" i="9" s="1"/>
  <c r="AO194" i="9"/>
  <c r="AQ570" i="9" s="1"/>
  <c r="AQ194" i="9"/>
  <c r="AS570" i="9" s="1"/>
  <c r="AS194" i="9"/>
  <c r="AU570" i="9" s="1"/>
  <c r="AU194" i="9"/>
  <c r="AW570" i="9" s="1"/>
  <c r="AW194" i="9"/>
  <c r="AY570" i="9" s="1"/>
  <c r="AY194" i="9"/>
  <c r="BA570" i="9" s="1"/>
  <c r="AC195" i="9"/>
  <c r="AE571" i="9" s="1"/>
  <c r="AE195" i="9"/>
  <c r="AG571" i="9" s="1"/>
  <c r="AG195" i="9"/>
  <c r="AI571" i="9" s="1"/>
  <c r="AI195" i="9"/>
  <c r="AK571" i="9" s="1"/>
  <c r="AK195" i="9"/>
  <c r="AM571" i="9" s="1"/>
  <c r="AM195" i="9"/>
  <c r="AO571" i="9" s="1"/>
  <c r="AO195" i="9"/>
  <c r="AQ571" i="9" s="1"/>
  <c r="AQ195" i="9"/>
  <c r="AS571" i="9" s="1"/>
  <c r="AS195" i="9"/>
  <c r="AU571" i="9" s="1"/>
  <c r="AU195" i="9"/>
  <c r="AW571" i="9" s="1"/>
  <c r="AW195" i="9"/>
  <c r="AY571" i="9" s="1"/>
  <c r="AY195" i="9"/>
  <c r="BA571" i="9" s="1"/>
  <c r="AC196" i="9"/>
  <c r="AE572" i="9" s="1"/>
  <c r="AE196" i="9"/>
  <c r="AG572" i="9" s="1"/>
  <c r="AG196" i="9"/>
  <c r="AI572" i="9" s="1"/>
  <c r="AI196" i="9"/>
  <c r="AK572" i="9" s="1"/>
  <c r="AK196" i="9"/>
  <c r="AM572" i="9" s="1"/>
  <c r="AM196" i="9"/>
  <c r="AO572" i="9" s="1"/>
  <c r="AO196" i="9"/>
  <c r="AQ572" i="9" s="1"/>
  <c r="AQ196" i="9"/>
  <c r="AS572" i="9" s="1"/>
  <c r="AS196" i="9"/>
  <c r="AU572" i="9" s="1"/>
  <c r="AU196" i="9"/>
  <c r="AW572" i="9" s="1"/>
  <c r="AW196" i="9"/>
  <c r="AY572" i="9" s="1"/>
  <c r="AY196" i="9"/>
  <c r="BA572" i="9" s="1"/>
  <c r="AC197" i="9"/>
  <c r="AE573" i="9" s="1"/>
  <c r="AE197" i="9"/>
  <c r="AG573" i="9" s="1"/>
  <c r="AG197" i="9"/>
  <c r="AI573" i="9" s="1"/>
  <c r="AI197" i="9"/>
  <c r="AK573" i="9" s="1"/>
  <c r="AK197" i="9"/>
  <c r="AM573" i="9" s="1"/>
  <c r="AM197" i="9"/>
  <c r="AO573" i="9" s="1"/>
  <c r="AO197" i="9"/>
  <c r="AQ573" i="9" s="1"/>
  <c r="AQ197" i="9"/>
  <c r="AS573" i="9" s="1"/>
  <c r="AS197" i="9"/>
  <c r="AU573" i="9" s="1"/>
  <c r="AU197" i="9"/>
  <c r="AW573" i="9" s="1"/>
  <c r="AW197" i="9"/>
  <c r="AY573" i="9" s="1"/>
  <c r="AY197" i="9"/>
  <c r="BA573" i="9" s="1"/>
  <c r="AC198" i="9"/>
  <c r="AE574" i="9" s="1"/>
  <c r="AR208" i="9"/>
  <c r="AT584" i="9" s="1"/>
  <c r="AP208" i="9"/>
  <c r="AR584" i="9" s="1"/>
  <c r="AN208" i="9"/>
  <c r="AP584" i="9" s="1"/>
  <c r="AL208" i="9"/>
  <c r="AN584" i="9" s="1"/>
  <c r="AJ208" i="9"/>
  <c r="AL584" i="9" s="1"/>
  <c r="AH208" i="9"/>
  <c r="AJ584" i="9" s="1"/>
  <c r="AF208" i="9"/>
  <c r="AH584" i="9" s="1"/>
  <c r="AD208" i="9"/>
  <c r="AF584" i="9" s="1"/>
  <c r="AZ207" i="9"/>
  <c r="BB583" i="9" s="1"/>
  <c r="AX207" i="9"/>
  <c r="AZ583" i="9" s="1"/>
  <c r="AV207" i="9"/>
  <c r="AX583" i="9" s="1"/>
  <c r="AT207" i="9"/>
  <c r="AV583" i="9" s="1"/>
  <c r="AR207" i="9"/>
  <c r="AT583" i="9" s="1"/>
  <c r="AP207" i="9"/>
  <c r="AR583" i="9" s="1"/>
  <c r="AN207" i="9"/>
  <c r="AP583" i="9" s="1"/>
  <c r="AL207" i="9"/>
  <c r="AN583" i="9" s="1"/>
  <c r="AJ207" i="9"/>
  <c r="AL583" i="9" s="1"/>
  <c r="AH207" i="9"/>
  <c r="AJ583" i="9" s="1"/>
  <c r="AF207" i="9"/>
  <c r="AH583" i="9" s="1"/>
  <c r="AD207" i="9"/>
  <c r="AF583" i="9" s="1"/>
  <c r="AZ206" i="9"/>
  <c r="BB582" i="9" s="1"/>
  <c r="AX206" i="9"/>
  <c r="AZ582" i="9" s="1"/>
  <c r="AV206" i="9"/>
  <c r="AX582" i="9" s="1"/>
  <c r="AT206" i="9"/>
  <c r="AV582" i="9" s="1"/>
  <c r="AR206" i="9"/>
  <c r="AT582" i="9" s="1"/>
  <c r="AP206" i="9"/>
  <c r="AR582" i="9" s="1"/>
  <c r="AN206" i="9"/>
  <c r="AP582" i="9" s="1"/>
  <c r="AL206" i="9"/>
  <c r="AN582" i="9" s="1"/>
  <c r="AJ206" i="9"/>
  <c r="AL582" i="9" s="1"/>
  <c r="AH206" i="9"/>
  <c r="AJ582" i="9" s="1"/>
  <c r="AF206" i="9"/>
  <c r="AH582" i="9" s="1"/>
  <c r="AD206" i="9"/>
  <c r="AF582" i="9" s="1"/>
  <c r="AZ205" i="9"/>
  <c r="BB581" i="9" s="1"/>
  <c r="AX205" i="9"/>
  <c r="AZ581" i="9" s="1"/>
  <c r="AV205" i="9"/>
  <c r="AX581" i="9" s="1"/>
  <c r="AT205" i="9"/>
  <c r="AV581" i="9" s="1"/>
  <c r="AR205" i="9"/>
  <c r="AT581" i="9" s="1"/>
  <c r="AP205" i="9"/>
  <c r="AR581" i="9" s="1"/>
  <c r="AN205" i="9"/>
  <c r="AP581" i="9" s="1"/>
  <c r="AL205" i="9"/>
  <c r="AN581" i="9" s="1"/>
  <c r="AJ205" i="9"/>
  <c r="AL581" i="9" s="1"/>
  <c r="AH205" i="9"/>
  <c r="AJ581" i="9" s="1"/>
  <c r="AF205" i="9"/>
  <c r="AH581" i="9" s="1"/>
  <c r="AD205" i="9"/>
  <c r="AF581" i="9" s="1"/>
  <c r="AZ204" i="9"/>
  <c r="BB580" i="9" s="1"/>
  <c r="AX204" i="9"/>
  <c r="AZ580" i="9" s="1"/>
  <c r="AV204" i="9"/>
  <c r="AX580" i="9" s="1"/>
  <c r="AT204" i="9"/>
  <c r="AV580" i="9" s="1"/>
  <c r="AR204" i="9"/>
  <c r="AT580" i="9" s="1"/>
  <c r="AP204" i="9"/>
  <c r="AR580" i="9" s="1"/>
  <c r="AN204" i="9"/>
  <c r="AP580" i="9" s="1"/>
  <c r="AL204" i="9"/>
  <c r="AN580" i="9" s="1"/>
  <c r="AJ204" i="9"/>
  <c r="AL580" i="9" s="1"/>
  <c r="AH204" i="9"/>
  <c r="AJ580" i="9" s="1"/>
  <c r="AF204" i="9"/>
  <c r="AH580" i="9" s="1"/>
  <c r="AD204" i="9"/>
  <c r="AF580" i="9" s="1"/>
  <c r="AZ203" i="9"/>
  <c r="BB579" i="9" s="1"/>
  <c r="AX203" i="9"/>
  <c r="AZ579" i="9" s="1"/>
  <c r="AV203" i="9"/>
  <c r="AX579" i="9" s="1"/>
  <c r="AT203" i="9"/>
  <c r="AV579" i="9" s="1"/>
  <c r="AR203" i="9"/>
  <c r="AT579" i="9" s="1"/>
  <c r="AP203" i="9"/>
  <c r="AR579" i="9" s="1"/>
  <c r="AN203" i="9"/>
  <c r="AP579" i="9" s="1"/>
  <c r="AL203" i="9"/>
  <c r="AN579" i="9" s="1"/>
  <c r="AJ203" i="9"/>
  <c r="AL579" i="9" s="1"/>
  <c r="AH203" i="9"/>
  <c r="AJ579" i="9" s="1"/>
  <c r="AF203" i="9"/>
  <c r="AH579" i="9" s="1"/>
  <c r="AD203" i="9"/>
  <c r="AF579" i="9" s="1"/>
  <c r="AZ202" i="9"/>
  <c r="BB578" i="9" s="1"/>
  <c r="AX202" i="9"/>
  <c r="AZ578" i="9" s="1"/>
  <c r="AV202" i="9"/>
  <c r="AX578" i="9" s="1"/>
  <c r="AT202" i="9"/>
  <c r="AV578" i="9" s="1"/>
  <c r="AR202" i="9"/>
  <c r="AT578" i="9" s="1"/>
  <c r="AP202" i="9"/>
  <c r="AR578" i="9" s="1"/>
  <c r="AN202" i="9"/>
  <c r="AP578" i="9" s="1"/>
  <c r="AL202" i="9"/>
  <c r="AN578" i="9" s="1"/>
  <c r="AJ202" i="9"/>
  <c r="AL578" i="9" s="1"/>
  <c r="AH202" i="9"/>
  <c r="AJ578" i="9" s="1"/>
  <c r="AF202" i="9"/>
  <c r="AH578" i="9" s="1"/>
  <c r="AD202" i="9"/>
  <c r="AF578" i="9" s="1"/>
  <c r="AZ201" i="9"/>
  <c r="BB577" i="9" s="1"/>
  <c r="AX201" i="9"/>
  <c r="AZ577" i="9" s="1"/>
  <c r="AV201" i="9"/>
  <c r="AX577" i="9" s="1"/>
  <c r="AT201" i="9"/>
  <c r="AV577" i="9" s="1"/>
  <c r="AR201" i="9"/>
  <c r="AT577" i="9" s="1"/>
  <c r="AP201" i="9"/>
  <c r="AR577" i="9" s="1"/>
  <c r="AN201" i="9"/>
  <c r="AP577" i="9" s="1"/>
  <c r="AL201" i="9"/>
  <c r="AN577" i="9" s="1"/>
  <c r="AJ201" i="9"/>
  <c r="AL577" i="9" s="1"/>
  <c r="AH201" i="9"/>
  <c r="AJ577" i="9" s="1"/>
  <c r="AF201" i="9"/>
  <c r="AH577" i="9" s="1"/>
  <c r="AD201" i="9"/>
  <c r="AF577" i="9" s="1"/>
  <c r="AZ200" i="9"/>
  <c r="BB576" i="9" s="1"/>
  <c r="AX200" i="9"/>
  <c r="AZ576" i="9" s="1"/>
  <c r="AV200" i="9"/>
  <c r="AX576" i="9" s="1"/>
  <c r="AT200" i="9"/>
  <c r="AV576" i="9" s="1"/>
  <c r="AR200" i="9"/>
  <c r="AT576" i="9" s="1"/>
  <c r="AP200" i="9"/>
  <c r="AR576" i="9" s="1"/>
  <c r="AN200" i="9"/>
  <c r="AP576" i="9" s="1"/>
  <c r="AL200" i="9"/>
  <c r="AN576" i="9" s="1"/>
  <c r="AJ200" i="9"/>
  <c r="AL576" i="9" s="1"/>
  <c r="AH200" i="9"/>
  <c r="AJ576" i="9" s="1"/>
  <c r="AF200" i="9"/>
  <c r="AH576" i="9" s="1"/>
  <c r="AD200" i="9"/>
  <c r="AF576" i="9" s="1"/>
  <c r="AZ199" i="9"/>
  <c r="BB575" i="9" s="1"/>
  <c r="AX199" i="9"/>
  <c r="AZ575" i="9" s="1"/>
  <c r="AV199" i="9"/>
  <c r="AX575" i="9" s="1"/>
  <c r="AT199" i="9"/>
  <c r="AV575" i="9" s="1"/>
  <c r="AR199" i="9"/>
  <c r="AT575" i="9" s="1"/>
  <c r="AP199" i="9"/>
  <c r="AR575" i="9" s="1"/>
  <c r="AN199" i="9"/>
  <c r="AP575" i="9" s="1"/>
  <c r="AL199" i="9"/>
  <c r="AN575" i="9" s="1"/>
  <c r="AJ199" i="9"/>
  <c r="AL575" i="9" s="1"/>
  <c r="AH199" i="9"/>
  <c r="AJ575" i="9" s="1"/>
  <c r="AF199" i="9"/>
  <c r="AH575" i="9" s="1"/>
  <c r="AD199" i="9"/>
  <c r="AF575" i="9" s="1"/>
  <c r="AZ198" i="9"/>
  <c r="BB574" i="9" s="1"/>
  <c r="AX198" i="9"/>
  <c r="AZ574" i="9" s="1"/>
  <c r="AV198" i="9"/>
  <c r="AX574" i="9" s="1"/>
  <c r="AT198" i="9"/>
  <c r="AV574" i="9" s="1"/>
  <c r="AR198" i="9"/>
  <c r="AT574" i="9" s="1"/>
  <c r="AP198" i="9"/>
  <c r="AR574" i="9" s="1"/>
  <c r="AN198" i="9"/>
  <c r="AP574" i="9" s="1"/>
  <c r="AL198" i="9"/>
  <c r="AN574" i="9" s="1"/>
  <c r="AJ198" i="9"/>
  <c r="AL574" i="9" s="1"/>
  <c r="AH198" i="9"/>
  <c r="AJ574" i="9" s="1"/>
  <c r="AF198" i="9"/>
  <c r="AH574" i="9" s="1"/>
  <c r="AD198" i="9"/>
  <c r="AF574" i="9" s="1"/>
  <c r="AX197" i="9"/>
  <c r="AZ573" i="9" s="1"/>
  <c r="AT197" i="9"/>
  <c r="AV573" i="9" s="1"/>
  <c r="AP197" i="9"/>
  <c r="AR573" i="9" s="1"/>
  <c r="AL197" i="9"/>
  <c r="AN573" i="9" s="1"/>
  <c r="AH197" i="9"/>
  <c r="AJ573" i="9" s="1"/>
  <c r="AD197" i="9"/>
  <c r="AF573" i="9" s="1"/>
  <c r="AX196" i="9"/>
  <c r="AZ572" i="9" s="1"/>
  <c r="AT196" i="9"/>
  <c r="AV572" i="9" s="1"/>
  <c r="AP196" i="9"/>
  <c r="AR572" i="9" s="1"/>
  <c r="AL196" i="9"/>
  <c r="AN572" i="9" s="1"/>
  <c r="AH196" i="9"/>
  <c r="AJ572" i="9" s="1"/>
  <c r="AD196" i="9"/>
  <c r="AF572" i="9" s="1"/>
  <c r="AX195" i="9"/>
  <c r="AZ571" i="9" s="1"/>
  <c r="AT195" i="9"/>
  <c r="AV571" i="9" s="1"/>
  <c r="AP195" i="9"/>
  <c r="AR571" i="9" s="1"/>
  <c r="AL195" i="9"/>
  <c r="AN571" i="9" s="1"/>
  <c r="AH195" i="9"/>
  <c r="AJ571" i="9" s="1"/>
  <c r="AD195" i="9"/>
  <c r="AF571" i="9" s="1"/>
  <c r="AX194" i="9"/>
  <c r="AZ570" i="9" s="1"/>
  <c r="AT194" i="9"/>
  <c r="AV570" i="9" s="1"/>
  <c r="AP194" i="9"/>
  <c r="AR570" i="9" s="1"/>
  <c r="AL194" i="9"/>
  <c r="AN570" i="9" s="1"/>
  <c r="AH194" i="9"/>
  <c r="AJ570" i="9" s="1"/>
  <c r="AD194" i="9"/>
  <c r="AF570" i="9" s="1"/>
  <c r="AX193" i="9"/>
  <c r="AZ569" i="9" s="1"/>
  <c r="AT193" i="9"/>
  <c r="AV569" i="9" s="1"/>
  <c r="AP193" i="9"/>
  <c r="AR569" i="9" s="1"/>
  <c r="AL193" i="9"/>
  <c r="AN569" i="9" s="1"/>
  <c r="AH193" i="9"/>
  <c r="AJ569" i="9" s="1"/>
  <c r="AD193" i="9"/>
  <c r="AF569" i="9" s="1"/>
  <c r="AX192" i="9"/>
  <c r="AZ568" i="9" s="1"/>
  <c r="AT192" i="9"/>
  <c r="AV568" i="9" s="1"/>
  <c r="AP192" i="9"/>
  <c r="AR568" i="9" s="1"/>
  <c r="AL192" i="9"/>
  <c r="AN568" i="9" s="1"/>
  <c r="AH192" i="9"/>
  <c r="AJ568" i="9" s="1"/>
  <c r="AD192" i="9"/>
  <c r="AF568" i="9" s="1"/>
  <c r="AX191" i="9"/>
  <c r="AZ567" i="9" s="1"/>
  <c r="AT191" i="9"/>
  <c r="AV567" i="9" s="1"/>
  <c r="AP191" i="9"/>
  <c r="AR567" i="9" s="1"/>
  <c r="AL191" i="9"/>
  <c r="AN567" i="9" s="1"/>
  <c r="AH191" i="9"/>
  <c r="AJ567" i="9" s="1"/>
  <c r="AD191" i="9"/>
  <c r="AF567" i="9" s="1"/>
  <c r="AC130" i="9"/>
  <c r="AE506" i="9" s="1"/>
  <c r="AE130" i="9"/>
  <c r="AG506" i="9" s="1"/>
  <c r="AG130" i="9"/>
  <c r="AI506" i="9" s="1"/>
  <c r="AI130" i="9"/>
  <c r="AK506" i="9" s="1"/>
  <c r="AK130" i="9"/>
  <c r="AM506" i="9" s="1"/>
  <c r="AM130" i="9"/>
  <c r="AO506" i="9" s="1"/>
  <c r="AO130" i="9"/>
  <c r="AQ506" i="9" s="1"/>
  <c r="AQ130" i="9"/>
  <c r="AS506" i="9" s="1"/>
  <c r="AS130" i="9"/>
  <c r="AU506" i="9" s="1"/>
  <c r="AU130" i="9"/>
  <c r="AW506" i="9" s="1"/>
  <c r="AW130" i="9"/>
  <c r="AY506" i="9" s="1"/>
  <c r="AY130" i="9"/>
  <c r="BA506" i="9" s="1"/>
  <c r="AC131" i="9"/>
  <c r="AE507" i="9" s="1"/>
  <c r="AE131" i="9"/>
  <c r="AG507" i="9" s="1"/>
  <c r="AG131" i="9"/>
  <c r="AI507" i="9" s="1"/>
  <c r="AI131" i="9"/>
  <c r="AK507" i="9" s="1"/>
  <c r="AK131" i="9"/>
  <c r="AM507" i="9" s="1"/>
  <c r="AM131" i="9"/>
  <c r="AO507" i="9" s="1"/>
  <c r="AO131" i="9"/>
  <c r="AQ507" i="9" s="1"/>
  <c r="AQ131" i="9"/>
  <c r="AS507" i="9" s="1"/>
  <c r="AS131" i="9"/>
  <c r="AU507" i="9" s="1"/>
  <c r="AU131" i="9"/>
  <c r="AW507" i="9" s="1"/>
  <c r="AW131" i="9"/>
  <c r="AY507" i="9" s="1"/>
  <c r="AY131" i="9"/>
  <c r="BA507" i="9" s="1"/>
  <c r="AC132" i="9"/>
  <c r="AE508" i="9" s="1"/>
  <c r="AE132" i="9"/>
  <c r="AG508" i="9" s="1"/>
  <c r="AG132" i="9"/>
  <c r="AI508" i="9" s="1"/>
  <c r="AI132" i="9"/>
  <c r="AK508" i="9" s="1"/>
  <c r="AK132" i="9"/>
  <c r="AM508" i="9" s="1"/>
  <c r="AM132" i="9"/>
  <c r="AO508" i="9" s="1"/>
  <c r="AO132" i="9"/>
  <c r="AQ508" i="9" s="1"/>
  <c r="AQ132" i="9"/>
  <c r="AS508" i="9" s="1"/>
  <c r="AS132" i="9"/>
  <c r="AU508" i="9" s="1"/>
  <c r="AU132" i="9"/>
  <c r="AW508" i="9" s="1"/>
  <c r="AW132" i="9"/>
  <c r="AY508" i="9" s="1"/>
  <c r="AY132" i="9"/>
  <c r="BA508" i="9" s="1"/>
  <c r="AC133" i="9"/>
  <c r="AE509" i="9" s="1"/>
  <c r="AE133" i="9"/>
  <c r="AG509" i="9" s="1"/>
  <c r="AG133" i="9"/>
  <c r="AI509" i="9" s="1"/>
  <c r="AI133" i="9"/>
  <c r="AK509" i="9" s="1"/>
  <c r="AK133" i="9"/>
  <c r="AM509" i="9" s="1"/>
  <c r="AM133" i="9"/>
  <c r="AO509" i="9" s="1"/>
  <c r="AO133" i="9"/>
  <c r="AQ509" i="9" s="1"/>
  <c r="AQ133" i="9"/>
  <c r="AS509" i="9" s="1"/>
  <c r="AS133" i="9"/>
  <c r="AU509" i="9" s="1"/>
  <c r="AU133" i="9"/>
  <c r="AW509" i="9" s="1"/>
  <c r="AW133" i="9"/>
  <c r="AY509" i="9" s="1"/>
  <c r="AY133" i="9"/>
  <c r="BA509" i="9" s="1"/>
  <c r="AC134" i="9"/>
  <c r="AE510" i="9" s="1"/>
  <c r="AE134" i="9"/>
  <c r="AG510" i="9" s="1"/>
  <c r="AG134" i="9"/>
  <c r="AI510" i="9" s="1"/>
  <c r="AI134" i="9"/>
  <c r="AK510" i="9" s="1"/>
  <c r="AK134" i="9"/>
  <c r="AM510" i="9" s="1"/>
  <c r="AM134" i="9"/>
  <c r="AO510" i="9" s="1"/>
  <c r="AO134" i="9"/>
  <c r="AQ510" i="9" s="1"/>
  <c r="AQ134" i="9"/>
  <c r="AS510" i="9" s="1"/>
  <c r="AS134" i="9"/>
  <c r="AU510" i="9" s="1"/>
  <c r="AU134" i="9"/>
  <c r="AW510" i="9" s="1"/>
  <c r="AW134" i="9"/>
  <c r="AY510" i="9" s="1"/>
  <c r="AY134" i="9"/>
  <c r="BA510" i="9" s="1"/>
  <c r="AC135" i="9"/>
  <c r="AE511" i="9" s="1"/>
  <c r="AE135" i="9"/>
  <c r="AG511" i="9" s="1"/>
  <c r="AG135" i="9"/>
  <c r="AI511" i="9" s="1"/>
  <c r="AI135" i="9"/>
  <c r="AK511" i="9" s="1"/>
  <c r="AK135" i="9"/>
  <c r="AM511" i="9" s="1"/>
  <c r="AM135" i="9"/>
  <c r="AO511" i="9" s="1"/>
  <c r="AO135" i="9"/>
  <c r="AQ511" i="9" s="1"/>
  <c r="AQ135" i="9"/>
  <c r="AS511" i="9" s="1"/>
  <c r="AS135" i="9"/>
  <c r="AU511" i="9" s="1"/>
  <c r="AU135" i="9"/>
  <c r="AW511" i="9" s="1"/>
  <c r="AW135" i="9"/>
  <c r="AY511" i="9" s="1"/>
  <c r="AY135" i="9"/>
  <c r="BA511" i="9" s="1"/>
  <c r="AC136" i="9"/>
  <c r="AE512" i="9" s="1"/>
  <c r="AE136" i="9"/>
  <c r="AG512" i="9" s="1"/>
  <c r="AG136" i="9"/>
  <c r="AI512" i="9" s="1"/>
  <c r="AI136" i="9"/>
  <c r="AK512" i="9" s="1"/>
  <c r="AK136" i="9"/>
  <c r="AM512" i="9" s="1"/>
  <c r="AM136" i="9"/>
  <c r="AO512" i="9" s="1"/>
  <c r="AO136" i="9"/>
  <c r="AQ512" i="9" s="1"/>
  <c r="AQ136" i="9"/>
  <c r="AS512" i="9" s="1"/>
  <c r="AS136" i="9"/>
  <c r="AU512" i="9" s="1"/>
  <c r="AU136" i="9"/>
  <c r="AW512" i="9" s="1"/>
  <c r="AW136" i="9"/>
  <c r="AY512" i="9" s="1"/>
  <c r="AY136" i="9"/>
  <c r="BA512" i="9" s="1"/>
  <c r="AC137" i="9"/>
  <c r="AE513" i="9" s="1"/>
  <c r="AD130" i="9"/>
  <c r="AF506" i="9" s="1"/>
  <c r="AH130" i="9"/>
  <c r="AJ506" i="9" s="1"/>
  <c r="AL130" i="9"/>
  <c r="AN506" i="9" s="1"/>
  <c r="AP130" i="9"/>
  <c r="AR506" i="9" s="1"/>
  <c r="AT130" i="9"/>
  <c r="AV506" i="9" s="1"/>
  <c r="AX130" i="9"/>
  <c r="AZ506" i="9" s="1"/>
  <c r="AD131" i="9"/>
  <c r="AF507" i="9" s="1"/>
  <c r="AH131" i="9"/>
  <c r="AJ507" i="9" s="1"/>
  <c r="AL131" i="9"/>
  <c r="AN507" i="9" s="1"/>
  <c r="AP131" i="9"/>
  <c r="AR507" i="9" s="1"/>
  <c r="AT131" i="9"/>
  <c r="AV507" i="9" s="1"/>
  <c r="AX131" i="9"/>
  <c r="AZ507" i="9" s="1"/>
  <c r="AD132" i="9"/>
  <c r="AF508" i="9" s="1"/>
  <c r="AH132" i="9"/>
  <c r="AJ508" i="9" s="1"/>
  <c r="AL132" i="9"/>
  <c r="AN508" i="9" s="1"/>
  <c r="AP132" i="9"/>
  <c r="AR508" i="9" s="1"/>
  <c r="AT132" i="9"/>
  <c r="AV508" i="9" s="1"/>
  <c r="AX132" i="9"/>
  <c r="AZ508" i="9" s="1"/>
  <c r="AD133" i="9"/>
  <c r="AF509" i="9" s="1"/>
  <c r="AH133" i="9"/>
  <c r="AJ509" i="9" s="1"/>
  <c r="AL133" i="9"/>
  <c r="AN509" i="9" s="1"/>
  <c r="AP133" i="9"/>
  <c r="AR509" i="9" s="1"/>
  <c r="AT133" i="9"/>
  <c r="AV509" i="9" s="1"/>
  <c r="AX133" i="9"/>
  <c r="AZ509" i="9" s="1"/>
  <c r="AD134" i="9"/>
  <c r="AF510" i="9" s="1"/>
  <c r="AH134" i="9"/>
  <c r="AJ510" i="9" s="1"/>
  <c r="AL134" i="9"/>
  <c r="AN510" i="9" s="1"/>
  <c r="AP134" i="9"/>
  <c r="AR510" i="9" s="1"/>
  <c r="AT134" i="9"/>
  <c r="AV510" i="9" s="1"/>
  <c r="AX134" i="9"/>
  <c r="AZ510" i="9" s="1"/>
  <c r="AD135" i="9"/>
  <c r="AF511" i="9" s="1"/>
  <c r="AH135" i="9"/>
  <c r="AJ511" i="9" s="1"/>
  <c r="AL135" i="9"/>
  <c r="AN511" i="9" s="1"/>
  <c r="AP135" i="9"/>
  <c r="AR511" i="9" s="1"/>
  <c r="AT135" i="9"/>
  <c r="AV511" i="9" s="1"/>
  <c r="AX135" i="9"/>
  <c r="AZ511" i="9" s="1"/>
  <c r="AD136" i="9"/>
  <c r="AF512" i="9" s="1"/>
  <c r="AH136" i="9"/>
  <c r="AJ512" i="9" s="1"/>
  <c r="AL136" i="9"/>
  <c r="AN512" i="9" s="1"/>
  <c r="AP136" i="9"/>
  <c r="AR512" i="9" s="1"/>
  <c r="AT136" i="9"/>
  <c r="AV512" i="9" s="1"/>
  <c r="AX136" i="9"/>
  <c r="AZ512" i="9" s="1"/>
  <c r="AD137" i="9"/>
  <c r="AF513" i="9" s="1"/>
  <c r="AF137" i="9"/>
  <c r="AH513" i="9" s="1"/>
  <c r="AH137" i="9"/>
  <c r="AJ513" i="9" s="1"/>
  <c r="AJ137" i="9"/>
  <c r="AL513" i="9" s="1"/>
  <c r="AL137" i="9"/>
  <c r="AN513" i="9" s="1"/>
  <c r="AN137" i="9"/>
  <c r="AP513" i="9" s="1"/>
  <c r="AP137" i="9"/>
  <c r="AR513" i="9" s="1"/>
  <c r="AR137" i="9"/>
  <c r="AT513" i="9" s="1"/>
  <c r="AT137" i="9"/>
  <c r="AV513" i="9" s="1"/>
  <c r="AV137" i="9"/>
  <c r="AX513" i="9" s="1"/>
  <c r="AX137" i="9"/>
  <c r="AZ513" i="9" s="1"/>
  <c r="AZ137" i="9"/>
  <c r="BB513" i="9" s="1"/>
  <c r="AD138" i="9"/>
  <c r="AF514" i="9" s="1"/>
  <c r="AF138" i="9"/>
  <c r="AH514" i="9" s="1"/>
  <c r="AH138" i="9"/>
  <c r="AJ514" i="9" s="1"/>
  <c r="AJ138" i="9"/>
  <c r="AL514" i="9" s="1"/>
  <c r="AL138" i="9"/>
  <c r="AN514" i="9" s="1"/>
  <c r="AN138" i="9"/>
  <c r="AP514" i="9" s="1"/>
  <c r="AP138" i="9"/>
  <c r="AR514" i="9" s="1"/>
  <c r="AR138" i="9"/>
  <c r="AT514" i="9" s="1"/>
  <c r="AT138" i="9"/>
  <c r="AV514" i="9" s="1"/>
  <c r="AV138" i="9"/>
  <c r="AX514" i="9" s="1"/>
  <c r="AX138" i="9"/>
  <c r="AZ514" i="9" s="1"/>
  <c r="AZ138" i="9"/>
  <c r="BB514" i="9" s="1"/>
  <c r="AD139" i="9"/>
  <c r="AF515" i="9" s="1"/>
  <c r="AF139" i="9"/>
  <c r="AH515" i="9" s="1"/>
  <c r="AH139" i="9"/>
  <c r="AJ515" i="9" s="1"/>
  <c r="AJ139" i="9"/>
  <c r="AL515" i="9" s="1"/>
  <c r="AL139" i="9"/>
  <c r="AN515" i="9" s="1"/>
  <c r="AN139" i="9"/>
  <c r="AP515" i="9" s="1"/>
  <c r="AP139" i="9"/>
  <c r="AR515" i="9" s="1"/>
  <c r="AR139" i="9"/>
  <c r="AT515" i="9" s="1"/>
  <c r="AT139" i="9"/>
  <c r="AV515" i="9" s="1"/>
  <c r="AV139" i="9"/>
  <c r="AX515" i="9" s="1"/>
  <c r="AX139" i="9"/>
  <c r="AZ515" i="9" s="1"/>
  <c r="AZ139" i="9"/>
  <c r="BB515" i="9" s="1"/>
  <c r="AD140" i="9"/>
  <c r="AF516" i="9" s="1"/>
  <c r="AF140" i="9"/>
  <c r="AH516" i="9" s="1"/>
  <c r="AH140" i="9"/>
  <c r="AJ516" i="9" s="1"/>
  <c r="AJ140" i="9"/>
  <c r="AL516" i="9" s="1"/>
  <c r="AL140" i="9"/>
  <c r="AN516" i="9" s="1"/>
  <c r="AN140" i="9"/>
  <c r="AP516" i="9" s="1"/>
  <c r="AP140" i="9"/>
  <c r="AR516" i="9" s="1"/>
  <c r="AR140" i="9"/>
  <c r="AT516" i="9" s="1"/>
  <c r="AT140" i="9"/>
  <c r="AV516" i="9" s="1"/>
  <c r="AV140" i="9"/>
  <c r="AX516" i="9" s="1"/>
  <c r="AX140" i="9"/>
  <c r="AZ516" i="9" s="1"/>
  <c r="AZ140" i="9"/>
  <c r="BB516" i="9" s="1"/>
  <c r="AD141" i="9"/>
  <c r="AF517" i="9" s="1"/>
  <c r="AF141" i="9"/>
  <c r="AH517" i="9" s="1"/>
  <c r="AH141" i="9"/>
  <c r="AJ517" i="9" s="1"/>
  <c r="AJ141" i="9"/>
  <c r="AL517" i="9" s="1"/>
  <c r="AL141" i="9"/>
  <c r="AN517" i="9" s="1"/>
  <c r="AN141" i="9"/>
  <c r="AP517" i="9" s="1"/>
  <c r="AP141" i="9"/>
  <c r="AR517" i="9" s="1"/>
  <c r="AR141" i="9"/>
  <c r="AT517" i="9" s="1"/>
  <c r="AT141" i="9"/>
  <c r="AV517" i="9" s="1"/>
  <c r="AV141" i="9"/>
  <c r="AX517" i="9" s="1"/>
  <c r="AX141" i="9"/>
  <c r="AZ517" i="9" s="1"/>
  <c r="AZ141" i="9"/>
  <c r="BB517" i="9" s="1"/>
  <c r="AD142" i="9"/>
  <c r="AF518" i="9" s="1"/>
  <c r="AF142" i="9"/>
  <c r="AH518" i="9" s="1"/>
  <c r="AH142" i="9"/>
  <c r="AJ518" i="9" s="1"/>
  <c r="AJ142" i="9"/>
  <c r="AL518" i="9" s="1"/>
  <c r="AL142" i="9"/>
  <c r="AN518" i="9" s="1"/>
  <c r="AN142" i="9"/>
  <c r="AP518" i="9" s="1"/>
  <c r="AP142" i="9"/>
  <c r="AR518" i="9" s="1"/>
  <c r="AR142" i="9"/>
  <c r="AT518" i="9" s="1"/>
  <c r="AT142" i="9"/>
  <c r="AV518" i="9" s="1"/>
  <c r="AV142" i="9"/>
  <c r="AX518" i="9" s="1"/>
  <c r="AX142" i="9"/>
  <c r="AZ518" i="9" s="1"/>
  <c r="AZ142" i="9"/>
  <c r="BB518" i="9" s="1"/>
  <c r="AD143" i="9"/>
  <c r="AF519" i="9" s="1"/>
  <c r="AF143" i="9"/>
  <c r="AH519" i="9" s="1"/>
  <c r="AH143" i="9"/>
  <c r="AJ519" i="9" s="1"/>
  <c r="AJ143" i="9"/>
  <c r="AL519" i="9" s="1"/>
  <c r="AL143" i="9"/>
  <c r="AN519" i="9" s="1"/>
  <c r="AN143" i="9"/>
  <c r="AP519" i="9" s="1"/>
  <c r="AP143" i="9"/>
  <c r="AR519" i="9" s="1"/>
  <c r="AR143" i="9"/>
  <c r="AT519" i="9" s="1"/>
  <c r="AT143" i="9"/>
  <c r="AV519" i="9" s="1"/>
  <c r="AV143" i="9"/>
  <c r="AX519" i="9" s="1"/>
  <c r="AX143" i="9"/>
  <c r="AZ519" i="9" s="1"/>
  <c r="AZ143" i="9"/>
  <c r="BB519" i="9" s="1"/>
  <c r="AD144" i="9"/>
  <c r="AF520" i="9" s="1"/>
  <c r="AF144" i="9"/>
  <c r="AH520" i="9" s="1"/>
  <c r="AH144" i="9"/>
  <c r="AJ520" i="9" s="1"/>
  <c r="AJ144" i="9"/>
  <c r="AL520" i="9" s="1"/>
  <c r="AL144" i="9"/>
  <c r="AN520" i="9" s="1"/>
  <c r="AN144" i="9"/>
  <c r="AP520" i="9" s="1"/>
  <c r="AP144" i="9"/>
  <c r="AR520" i="9" s="1"/>
  <c r="AR144" i="9"/>
  <c r="AT520" i="9" s="1"/>
  <c r="AT144" i="9"/>
  <c r="AV520" i="9" s="1"/>
  <c r="AV144" i="9"/>
  <c r="AX520" i="9" s="1"/>
  <c r="AX144" i="9"/>
  <c r="AZ520" i="9" s="1"/>
  <c r="AZ144" i="9"/>
  <c r="BB520" i="9" s="1"/>
  <c r="AD145" i="9"/>
  <c r="AF521" i="9" s="1"/>
  <c r="AF145" i="9"/>
  <c r="AH521" i="9" s="1"/>
  <c r="AH145" i="9"/>
  <c r="AJ521" i="9" s="1"/>
  <c r="AJ145" i="9"/>
  <c r="AL521" i="9" s="1"/>
  <c r="AL145" i="9"/>
  <c r="AN521" i="9" s="1"/>
  <c r="AN145" i="9"/>
  <c r="AP521" i="9" s="1"/>
  <c r="AP145" i="9"/>
  <c r="AR521" i="9" s="1"/>
  <c r="AR145" i="9"/>
  <c r="AT521" i="9" s="1"/>
  <c r="AT145" i="9"/>
  <c r="AV521" i="9" s="1"/>
  <c r="AV145" i="9"/>
  <c r="AX521" i="9" s="1"/>
  <c r="AX145" i="9"/>
  <c r="AZ521" i="9" s="1"/>
  <c r="AZ145" i="9"/>
  <c r="BB521" i="9" s="1"/>
  <c r="AD146" i="9"/>
  <c r="AF522" i="9" s="1"/>
  <c r="AF146" i="9"/>
  <c r="AH522" i="9" s="1"/>
  <c r="AH146" i="9"/>
  <c r="AJ522" i="9" s="1"/>
  <c r="AJ146" i="9"/>
  <c r="AL522" i="9" s="1"/>
  <c r="AL146" i="9"/>
  <c r="AN522" i="9" s="1"/>
  <c r="AN146" i="9"/>
  <c r="AP522" i="9" s="1"/>
  <c r="AP146" i="9"/>
  <c r="AR522" i="9" s="1"/>
  <c r="AR146" i="9"/>
  <c r="AT522" i="9" s="1"/>
  <c r="AT146" i="9"/>
  <c r="AV522" i="9" s="1"/>
  <c r="AV146" i="9"/>
  <c r="AX522" i="9" s="1"/>
  <c r="AX146" i="9"/>
  <c r="AZ522" i="9" s="1"/>
  <c r="AZ146" i="9"/>
  <c r="BB522" i="9" s="1"/>
  <c r="AD147" i="9"/>
  <c r="AF523" i="9" s="1"/>
  <c r="AF147" i="9"/>
  <c r="AH523" i="9" s="1"/>
  <c r="AH147" i="9"/>
  <c r="AJ523" i="9" s="1"/>
  <c r="AJ147" i="9"/>
  <c r="AL523" i="9" s="1"/>
  <c r="AL147" i="9"/>
  <c r="AN523" i="9" s="1"/>
  <c r="AN147" i="9"/>
  <c r="AP523" i="9" s="1"/>
  <c r="AP147" i="9"/>
  <c r="AR523" i="9" s="1"/>
  <c r="AR147" i="9"/>
  <c r="AT523" i="9" s="1"/>
  <c r="AZ129" i="9"/>
  <c r="BB505" i="9" s="1"/>
  <c r="AX129" i="9"/>
  <c r="AZ505" i="9" s="1"/>
  <c r="AV129" i="9"/>
  <c r="AX505" i="9" s="1"/>
  <c r="AT129" i="9"/>
  <c r="AV505" i="9" s="1"/>
  <c r="AR129" i="9"/>
  <c r="AT505" i="9" s="1"/>
  <c r="AP129" i="9"/>
  <c r="AR505" i="9" s="1"/>
  <c r="AN129" i="9"/>
  <c r="AP505" i="9" s="1"/>
  <c r="AL129" i="9"/>
  <c r="AN505" i="9" s="1"/>
  <c r="AJ129" i="9"/>
  <c r="AL505" i="9" s="1"/>
  <c r="AH129" i="9"/>
  <c r="AJ505" i="9" s="1"/>
  <c r="AF129" i="9"/>
  <c r="AH505" i="9" s="1"/>
  <c r="AD129" i="9"/>
  <c r="AZ159" i="9"/>
  <c r="BB535" i="9" s="1"/>
  <c r="AX159" i="9"/>
  <c r="AZ535" i="9" s="1"/>
  <c r="AV159" i="9"/>
  <c r="AX535" i="9" s="1"/>
  <c r="AT159" i="9"/>
  <c r="AV535" i="9" s="1"/>
  <c r="AR159" i="9"/>
  <c r="AT535" i="9" s="1"/>
  <c r="AP159" i="9"/>
  <c r="AR535" i="9" s="1"/>
  <c r="AN159" i="9"/>
  <c r="AP535" i="9" s="1"/>
  <c r="AL159" i="9"/>
  <c r="AN535" i="9" s="1"/>
  <c r="AJ159" i="9"/>
  <c r="AL535" i="9" s="1"/>
  <c r="AH159" i="9"/>
  <c r="AJ535" i="9" s="1"/>
  <c r="AF159" i="9"/>
  <c r="AH535" i="9" s="1"/>
  <c r="AD159" i="9"/>
  <c r="AZ158" i="9"/>
  <c r="BB534" i="9" s="1"/>
  <c r="AX158" i="9"/>
  <c r="AZ534" i="9" s="1"/>
  <c r="AV158" i="9"/>
  <c r="AX534" i="9" s="1"/>
  <c r="AT158" i="9"/>
  <c r="AV534" i="9" s="1"/>
  <c r="AR158" i="9"/>
  <c r="AT534" i="9" s="1"/>
  <c r="AP158" i="9"/>
  <c r="AR534" i="9" s="1"/>
  <c r="AN158" i="9"/>
  <c r="AP534" i="9" s="1"/>
  <c r="AL158" i="9"/>
  <c r="AN534" i="9" s="1"/>
  <c r="AJ158" i="9"/>
  <c r="AL534" i="9" s="1"/>
  <c r="AH158" i="9"/>
  <c r="AJ534" i="9" s="1"/>
  <c r="AF158" i="9"/>
  <c r="AH534" i="9" s="1"/>
  <c r="AD158" i="9"/>
  <c r="AF534" i="9" s="1"/>
  <c r="AZ157" i="9"/>
  <c r="BB533" i="9" s="1"/>
  <c r="AX157" i="9"/>
  <c r="AZ533" i="9" s="1"/>
  <c r="AV157" i="9"/>
  <c r="AX533" i="9" s="1"/>
  <c r="AT157" i="9"/>
  <c r="AV533" i="9" s="1"/>
  <c r="AR157" i="9"/>
  <c r="AT533" i="9" s="1"/>
  <c r="AP157" i="9"/>
  <c r="AR533" i="9" s="1"/>
  <c r="AN157" i="9"/>
  <c r="AP533" i="9" s="1"/>
  <c r="AL157" i="9"/>
  <c r="AN533" i="9" s="1"/>
  <c r="AJ157" i="9"/>
  <c r="AL533" i="9" s="1"/>
  <c r="AH157" i="9"/>
  <c r="AJ533" i="9" s="1"/>
  <c r="AF157" i="9"/>
  <c r="AH533" i="9" s="1"/>
  <c r="AD157" i="9"/>
  <c r="AF533" i="9" s="1"/>
  <c r="AZ156" i="9"/>
  <c r="BB532" i="9" s="1"/>
  <c r="AX156" i="9"/>
  <c r="AZ532" i="9" s="1"/>
  <c r="AV156" i="9"/>
  <c r="AX532" i="9" s="1"/>
  <c r="AT156" i="9"/>
  <c r="AV532" i="9" s="1"/>
  <c r="AR156" i="9"/>
  <c r="AT532" i="9" s="1"/>
  <c r="AP156" i="9"/>
  <c r="AR532" i="9" s="1"/>
  <c r="AN156" i="9"/>
  <c r="AP532" i="9" s="1"/>
  <c r="AL156" i="9"/>
  <c r="AN532" i="9" s="1"/>
  <c r="AJ156" i="9"/>
  <c r="AL532" i="9" s="1"/>
  <c r="AH156" i="9"/>
  <c r="AJ532" i="9" s="1"/>
  <c r="AF156" i="9"/>
  <c r="AH532" i="9" s="1"/>
  <c r="AD156" i="9"/>
  <c r="AF532" i="9" s="1"/>
  <c r="AZ155" i="9"/>
  <c r="BB531" i="9" s="1"/>
  <c r="AX155" i="9"/>
  <c r="AZ531" i="9" s="1"/>
  <c r="AV155" i="9"/>
  <c r="AX531" i="9" s="1"/>
  <c r="AT155" i="9"/>
  <c r="AV531" i="9" s="1"/>
  <c r="AR155" i="9"/>
  <c r="AT531" i="9" s="1"/>
  <c r="AP155" i="9"/>
  <c r="AR531" i="9" s="1"/>
  <c r="AN155" i="9"/>
  <c r="AP531" i="9" s="1"/>
  <c r="AL155" i="9"/>
  <c r="AN531" i="9" s="1"/>
  <c r="AJ155" i="9"/>
  <c r="AL531" i="9" s="1"/>
  <c r="AH155" i="9"/>
  <c r="AJ531" i="9" s="1"/>
  <c r="AF155" i="9"/>
  <c r="AH531" i="9" s="1"/>
  <c r="AD155" i="9"/>
  <c r="AF531" i="9" s="1"/>
  <c r="AZ154" i="9"/>
  <c r="BB530" i="9" s="1"/>
  <c r="AX154" i="9"/>
  <c r="AZ530" i="9" s="1"/>
  <c r="AV154" i="9"/>
  <c r="AX530" i="9" s="1"/>
  <c r="AT154" i="9"/>
  <c r="AV530" i="9" s="1"/>
  <c r="AR154" i="9"/>
  <c r="AT530" i="9" s="1"/>
  <c r="AP154" i="9"/>
  <c r="AR530" i="9" s="1"/>
  <c r="AN154" i="9"/>
  <c r="AP530" i="9" s="1"/>
  <c r="AL154" i="9"/>
  <c r="AN530" i="9" s="1"/>
  <c r="AJ154" i="9"/>
  <c r="AL530" i="9" s="1"/>
  <c r="AH154" i="9"/>
  <c r="AJ530" i="9" s="1"/>
  <c r="AF154" i="9"/>
  <c r="AH530" i="9" s="1"/>
  <c r="AD154" i="9"/>
  <c r="AF530" i="9" s="1"/>
  <c r="AZ153" i="9"/>
  <c r="BB529" i="9" s="1"/>
  <c r="AX153" i="9"/>
  <c r="AZ529" i="9" s="1"/>
  <c r="AV153" i="9"/>
  <c r="AX529" i="9" s="1"/>
  <c r="AT153" i="9"/>
  <c r="AV529" i="9" s="1"/>
  <c r="AR153" i="9"/>
  <c r="AT529" i="9" s="1"/>
  <c r="AP153" i="9"/>
  <c r="AR529" i="9" s="1"/>
  <c r="AN153" i="9"/>
  <c r="AP529" i="9" s="1"/>
  <c r="AL153" i="9"/>
  <c r="AN529" i="9" s="1"/>
  <c r="AJ153" i="9"/>
  <c r="AL529" i="9" s="1"/>
  <c r="AH153" i="9"/>
  <c r="AJ529" i="9" s="1"/>
  <c r="AF153" i="9"/>
  <c r="AH529" i="9" s="1"/>
  <c r="AD153" i="9"/>
  <c r="AF529" i="9" s="1"/>
  <c r="AZ152" i="9"/>
  <c r="BB528" i="9" s="1"/>
  <c r="AX152" i="9"/>
  <c r="AZ528" i="9" s="1"/>
  <c r="AV152" i="9"/>
  <c r="AX528" i="9" s="1"/>
  <c r="AT152" i="9"/>
  <c r="AV528" i="9" s="1"/>
  <c r="AR152" i="9"/>
  <c r="AT528" i="9" s="1"/>
  <c r="AP152" i="9"/>
  <c r="AR528" i="9" s="1"/>
  <c r="AN152" i="9"/>
  <c r="AP528" i="9" s="1"/>
  <c r="AL152" i="9"/>
  <c r="AN528" i="9" s="1"/>
  <c r="AJ152" i="9"/>
  <c r="AL528" i="9" s="1"/>
  <c r="AH152" i="9"/>
  <c r="AJ528" i="9" s="1"/>
  <c r="AF152" i="9"/>
  <c r="AH528" i="9" s="1"/>
  <c r="AD152" i="9"/>
  <c r="AF528" i="9" s="1"/>
  <c r="AZ151" i="9"/>
  <c r="BB527" i="9" s="1"/>
  <c r="AX151" i="9"/>
  <c r="AZ527" i="9" s="1"/>
  <c r="AV151" i="9"/>
  <c r="AX527" i="9" s="1"/>
  <c r="AT151" i="9"/>
  <c r="AV527" i="9" s="1"/>
  <c r="AR151" i="9"/>
  <c r="AT527" i="9" s="1"/>
  <c r="AP151" i="9"/>
  <c r="AR527" i="9" s="1"/>
  <c r="AN151" i="9"/>
  <c r="AP527" i="9" s="1"/>
  <c r="AL151" i="9"/>
  <c r="AN527" i="9" s="1"/>
  <c r="AJ151" i="9"/>
  <c r="AL527" i="9" s="1"/>
  <c r="AH151" i="9"/>
  <c r="AJ527" i="9" s="1"/>
  <c r="AF151" i="9"/>
  <c r="AH527" i="9" s="1"/>
  <c r="AD151" i="9"/>
  <c r="AF527" i="9" s="1"/>
  <c r="AZ150" i="9"/>
  <c r="BB526" i="9" s="1"/>
  <c r="AX150" i="9"/>
  <c r="AZ526" i="9" s="1"/>
  <c r="AV150" i="9"/>
  <c r="AX526" i="9" s="1"/>
  <c r="AT150" i="9"/>
  <c r="AV526" i="9" s="1"/>
  <c r="AR150" i="9"/>
  <c r="AT526" i="9" s="1"/>
  <c r="AP150" i="9"/>
  <c r="AR526" i="9" s="1"/>
  <c r="AN150" i="9"/>
  <c r="AP526" i="9" s="1"/>
  <c r="AL150" i="9"/>
  <c r="AN526" i="9" s="1"/>
  <c r="AJ150" i="9"/>
  <c r="AL526" i="9" s="1"/>
  <c r="AH150" i="9"/>
  <c r="AJ526" i="9" s="1"/>
  <c r="AF150" i="9"/>
  <c r="AH526" i="9" s="1"/>
  <c r="AD150" i="9"/>
  <c r="AF526" i="9" s="1"/>
  <c r="AZ149" i="9"/>
  <c r="BB525" i="9" s="1"/>
  <c r="AX149" i="9"/>
  <c r="AZ525" i="9" s="1"/>
  <c r="AV149" i="9"/>
  <c r="AX525" i="9" s="1"/>
  <c r="AT149" i="9"/>
  <c r="AV525" i="9" s="1"/>
  <c r="AR149" i="9"/>
  <c r="AT525" i="9" s="1"/>
  <c r="AP149" i="9"/>
  <c r="AR525" i="9" s="1"/>
  <c r="AN149" i="9"/>
  <c r="AP525" i="9" s="1"/>
  <c r="AL149" i="9"/>
  <c r="AN525" i="9" s="1"/>
  <c r="AJ149" i="9"/>
  <c r="AL525" i="9" s="1"/>
  <c r="AH149" i="9"/>
  <c r="AJ525" i="9" s="1"/>
  <c r="AF149" i="9"/>
  <c r="AH525" i="9" s="1"/>
  <c r="AD149" i="9"/>
  <c r="AZ148" i="9"/>
  <c r="BB524" i="9" s="1"/>
  <c r="AX148" i="9"/>
  <c r="AZ524" i="9" s="1"/>
  <c r="AV148" i="9"/>
  <c r="AX524" i="9" s="1"/>
  <c r="AT148" i="9"/>
  <c r="AV524" i="9" s="1"/>
  <c r="AR148" i="9"/>
  <c r="AT524" i="9" s="1"/>
  <c r="AP148" i="9"/>
  <c r="AR524" i="9" s="1"/>
  <c r="AN148" i="9"/>
  <c r="AP524" i="9" s="1"/>
  <c r="AL148" i="9"/>
  <c r="AN524" i="9" s="1"/>
  <c r="AJ148" i="9"/>
  <c r="AL524" i="9" s="1"/>
  <c r="AH148" i="9"/>
  <c r="AJ524" i="9" s="1"/>
  <c r="AF148" i="9"/>
  <c r="AH524" i="9" s="1"/>
  <c r="AD148" i="9"/>
  <c r="AF524" i="9" s="1"/>
  <c r="AZ147" i="9"/>
  <c r="BB523" i="9" s="1"/>
  <c r="AX147" i="9"/>
  <c r="AZ523" i="9" s="1"/>
  <c r="AV147" i="9"/>
  <c r="AX523" i="9" s="1"/>
  <c r="AT147" i="9"/>
  <c r="AV523" i="9" s="1"/>
  <c r="AQ147" i="9"/>
  <c r="AS523" i="9" s="1"/>
  <c r="AM147" i="9"/>
  <c r="AO523" i="9" s="1"/>
  <c r="AI147" i="9"/>
  <c r="AK523" i="9" s="1"/>
  <c r="AE147" i="9"/>
  <c r="AY146" i="9"/>
  <c r="BA522" i="9" s="1"/>
  <c r="AU146" i="9"/>
  <c r="AW522" i="9" s="1"/>
  <c r="AQ146" i="9"/>
  <c r="AS522" i="9" s="1"/>
  <c r="AM146" i="9"/>
  <c r="AO522" i="9" s="1"/>
  <c r="AI146" i="9"/>
  <c r="AK522" i="9" s="1"/>
  <c r="AE146" i="9"/>
  <c r="AY145" i="9"/>
  <c r="BA521" i="9" s="1"/>
  <c r="AU145" i="9"/>
  <c r="AW521" i="9" s="1"/>
  <c r="AQ145" i="9"/>
  <c r="AS521" i="9" s="1"/>
  <c r="AM145" i="9"/>
  <c r="AO521" i="9" s="1"/>
  <c r="AI145" i="9"/>
  <c r="AK521" i="9" s="1"/>
  <c r="AE145" i="9"/>
  <c r="AG521" i="9" s="1"/>
  <c r="AY144" i="9"/>
  <c r="BA520" i="9" s="1"/>
  <c r="AU144" i="9"/>
  <c r="AW520" i="9" s="1"/>
  <c r="AQ144" i="9"/>
  <c r="AS520" i="9" s="1"/>
  <c r="AM144" i="9"/>
  <c r="AO520" i="9" s="1"/>
  <c r="AI144" i="9"/>
  <c r="AK520" i="9" s="1"/>
  <c r="AE144" i="9"/>
  <c r="AG520" i="9" s="1"/>
  <c r="AY143" i="9"/>
  <c r="BA519" i="9" s="1"/>
  <c r="AU143" i="9"/>
  <c r="AW519" i="9" s="1"/>
  <c r="AQ143" i="9"/>
  <c r="AS519" i="9" s="1"/>
  <c r="AM143" i="9"/>
  <c r="AO519" i="9" s="1"/>
  <c r="AI143" i="9"/>
  <c r="AK519" i="9" s="1"/>
  <c r="AE143" i="9"/>
  <c r="AY142" i="9"/>
  <c r="BA518" i="9" s="1"/>
  <c r="AU142" i="9"/>
  <c r="AW518" i="9" s="1"/>
  <c r="AQ142" i="9"/>
  <c r="AS518" i="9" s="1"/>
  <c r="AM142" i="9"/>
  <c r="AO518" i="9" s="1"/>
  <c r="AI142" i="9"/>
  <c r="AK518" i="9" s="1"/>
  <c r="AE142" i="9"/>
  <c r="AG518" i="9" s="1"/>
  <c r="AY141" i="9"/>
  <c r="BA517" i="9" s="1"/>
  <c r="AU141" i="9"/>
  <c r="AW517" i="9" s="1"/>
  <c r="AQ141" i="9"/>
  <c r="AS517" i="9" s="1"/>
  <c r="AM141" i="9"/>
  <c r="AO517" i="9" s="1"/>
  <c r="AI141" i="9"/>
  <c r="AK517" i="9" s="1"/>
  <c r="AE141" i="9"/>
  <c r="AY140" i="9"/>
  <c r="BA516" i="9" s="1"/>
  <c r="AU140" i="9"/>
  <c r="AW516" i="9" s="1"/>
  <c r="AQ140" i="9"/>
  <c r="AS516" i="9" s="1"/>
  <c r="AM140" i="9"/>
  <c r="AO516" i="9" s="1"/>
  <c r="AI140" i="9"/>
  <c r="AK516" i="9" s="1"/>
  <c r="AE140" i="9"/>
  <c r="AG516" i="9" s="1"/>
  <c r="AY139" i="9"/>
  <c r="BA515" i="9" s="1"/>
  <c r="AU139" i="9"/>
  <c r="AW515" i="9" s="1"/>
  <c r="AQ139" i="9"/>
  <c r="AS515" i="9" s="1"/>
  <c r="AM139" i="9"/>
  <c r="AO515" i="9" s="1"/>
  <c r="AI139" i="9"/>
  <c r="AK515" i="9" s="1"/>
  <c r="AE139" i="9"/>
  <c r="AG515" i="9" s="1"/>
  <c r="AY138" i="9"/>
  <c r="BA514" i="9" s="1"/>
  <c r="AU138" i="9"/>
  <c r="AW514" i="9" s="1"/>
  <c r="AQ138" i="9"/>
  <c r="AS514" i="9" s="1"/>
  <c r="AM138" i="9"/>
  <c r="AO514" i="9" s="1"/>
  <c r="AI138" i="9"/>
  <c r="AK514" i="9" s="1"/>
  <c r="AE138" i="9"/>
  <c r="AG514" i="9" s="1"/>
  <c r="AY137" i="9"/>
  <c r="BA513" i="9" s="1"/>
  <c r="AU137" i="9"/>
  <c r="AW513" i="9" s="1"/>
  <c r="AQ137" i="9"/>
  <c r="AS513" i="9" s="1"/>
  <c r="AM137" i="9"/>
  <c r="AO513" i="9" s="1"/>
  <c r="AI137" i="9"/>
  <c r="AK513" i="9" s="1"/>
  <c r="AE137" i="9"/>
  <c r="AG513" i="9" s="1"/>
  <c r="AV136" i="9"/>
  <c r="AX512" i="9" s="1"/>
  <c r="AN136" i="9"/>
  <c r="AP512" i="9" s="1"/>
  <c r="AF136" i="9"/>
  <c r="AH512" i="9" s="1"/>
  <c r="AV135" i="9"/>
  <c r="AX511" i="9" s="1"/>
  <c r="AN135" i="9"/>
  <c r="AP511" i="9" s="1"/>
  <c r="AF135" i="9"/>
  <c r="AH511" i="9" s="1"/>
  <c r="AV134" i="9"/>
  <c r="AX510" i="9" s="1"/>
  <c r="AN134" i="9"/>
  <c r="AP510" i="9" s="1"/>
  <c r="AF134" i="9"/>
  <c r="AH510" i="9" s="1"/>
  <c r="AV133" i="9"/>
  <c r="AX509" i="9" s="1"/>
  <c r="AN133" i="9"/>
  <c r="AP509" i="9" s="1"/>
  <c r="AF133" i="9"/>
  <c r="AH509" i="9" s="1"/>
  <c r="AV132" i="9"/>
  <c r="AX508" i="9" s="1"/>
  <c r="AN132" i="9"/>
  <c r="AP508" i="9" s="1"/>
  <c r="AF132" i="9"/>
  <c r="AH508" i="9" s="1"/>
  <c r="AV131" i="9"/>
  <c r="AX507" i="9" s="1"/>
  <c r="AN131" i="9"/>
  <c r="AP507" i="9" s="1"/>
  <c r="AF131" i="9"/>
  <c r="AH507" i="9" s="1"/>
  <c r="AV130" i="9"/>
  <c r="AX506" i="9" s="1"/>
  <c r="AN130" i="9"/>
  <c r="AP506" i="9" s="1"/>
  <c r="AF130" i="9"/>
  <c r="AH506" i="9" s="1"/>
  <c r="AD69" i="9"/>
  <c r="AF445" i="9" s="1"/>
  <c r="AF69" i="9"/>
  <c r="AH445" i="9" s="1"/>
  <c r="AH69" i="9"/>
  <c r="AJ445" i="9" s="1"/>
  <c r="AJ69" i="9"/>
  <c r="AL445" i="9" s="1"/>
  <c r="AL69" i="9"/>
  <c r="AN445" i="9" s="1"/>
  <c r="AN69" i="9"/>
  <c r="AP445" i="9" s="1"/>
  <c r="AP69" i="9"/>
  <c r="AR445" i="9" s="1"/>
  <c r="AR69" i="9"/>
  <c r="AT445" i="9" s="1"/>
  <c r="AT69" i="9"/>
  <c r="AV445" i="9" s="1"/>
  <c r="AV69" i="9"/>
  <c r="AX445" i="9" s="1"/>
  <c r="AX69" i="9"/>
  <c r="AZ445" i="9" s="1"/>
  <c r="AZ69" i="9"/>
  <c r="BB445" i="9" s="1"/>
  <c r="AD70" i="9"/>
  <c r="AF446" i="9" s="1"/>
  <c r="AF70" i="9"/>
  <c r="AH446" i="9" s="1"/>
  <c r="AH70" i="9"/>
  <c r="AJ446" i="9" s="1"/>
  <c r="AJ70" i="9"/>
  <c r="AL446" i="9" s="1"/>
  <c r="AL70" i="9"/>
  <c r="AN446" i="9" s="1"/>
  <c r="AN70" i="9"/>
  <c r="AP446" i="9" s="1"/>
  <c r="AP70" i="9"/>
  <c r="AR446" i="9" s="1"/>
  <c r="AR70" i="9"/>
  <c r="AT446" i="9" s="1"/>
  <c r="AT70" i="9"/>
  <c r="AV446" i="9" s="1"/>
  <c r="AV70" i="9"/>
  <c r="AX446" i="9" s="1"/>
  <c r="AX70" i="9"/>
  <c r="AZ446" i="9" s="1"/>
  <c r="AZ70" i="9"/>
  <c r="BB446" i="9" s="1"/>
  <c r="AD71" i="9"/>
  <c r="AF447" i="9" s="1"/>
  <c r="AF71" i="9"/>
  <c r="AH447" i="9" s="1"/>
  <c r="AH71" i="9"/>
  <c r="AJ447" i="9" s="1"/>
  <c r="AJ71" i="9"/>
  <c r="AL447" i="9" s="1"/>
  <c r="AL71" i="9"/>
  <c r="AN447" i="9" s="1"/>
  <c r="AN71" i="9"/>
  <c r="AP447" i="9" s="1"/>
  <c r="AP71" i="9"/>
  <c r="AR447" i="9" s="1"/>
  <c r="AR71" i="9"/>
  <c r="AT447" i="9" s="1"/>
  <c r="AT71" i="9"/>
  <c r="AV447" i="9" s="1"/>
  <c r="AV71" i="9"/>
  <c r="AX447" i="9" s="1"/>
  <c r="AX71" i="9"/>
  <c r="AZ447" i="9" s="1"/>
  <c r="AZ71" i="9"/>
  <c r="BB447" i="9" s="1"/>
  <c r="AD72" i="9"/>
  <c r="AF448" i="9" s="1"/>
  <c r="AF72" i="9"/>
  <c r="AH448" i="9" s="1"/>
  <c r="AH72" i="9"/>
  <c r="AJ448" i="9" s="1"/>
  <c r="AJ72" i="9"/>
  <c r="AL448" i="9" s="1"/>
  <c r="AL72" i="9"/>
  <c r="AN448" i="9" s="1"/>
  <c r="AN72" i="9"/>
  <c r="AP448" i="9" s="1"/>
  <c r="AP72" i="9"/>
  <c r="AR448" i="9" s="1"/>
  <c r="AR72" i="9"/>
  <c r="AT448" i="9" s="1"/>
  <c r="AT72" i="9"/>
  <c r="AV448" i="9" s="1"/>
  <c r="AV72" i="9"/>
  <c r="AX448" i="9" s="1"/>
  <c r="AX72" i="9"/>
  <c r="AZ448" i="9" s="1"/>
  <c r="AZ72" i="9"/>
  <c r="BB448" i="9" s="1"/>
  <c r="AD73" i="9"/>
  <c r="AF449" i="9" s="1"/>
  <c r="AF73" i="9"/>
  <c r="AH449" i="9" s="1"/>
  <c r="AH73" i="9"/>
  <c r="AJ449" i="9" s="1"/>
  <c r="AJ73" i="9"/>
  <c r="AL449" i="9" s="1"/>
  <c r="AL73" i="9"/>
  <c r="AN449" i="9" s="1"/>
  <c r="AN73" i="9"/>
  <c r="AP449" i="9" s="1"/>
  <c r="AP73" i="9"/>
  <c r="AR449" i="9" s="1"/>
  <c r="AR73" i="9"/>
  <c r="AT449" i="9" s="1"/>
  <c r="AT73" i="9"/>
  <c r="AV449" i="9" s="1"/>
  <c r="AV73" i="9"/>
  <c r="AX449" i="9" s="1"/>
  <c r="AX73" i="9"/>
  <c r="AZ449" i="9" s="1"/>
  <c r="AZ73" i="9"/>
  <c r="BB449" i="9" s="1"/>
  <c r="AD74" i="9"/>
  <c r="AF450" i="9" s="1"/>
  <c r="AF74" i="9"/>
  <c r="AH450" i="9" s="1"/>
  <c r="AH74" i="9"/>
  <c r="AJ450" i="9" s="1"/>
  <c r="AJ74" i="9"/>
  <c r="AL450" i="9" s="1"/>
  <c r="AL74" i="9"/>
  <c r="AN450" i="9" s="1"/>
  <c r="AN74" i="9"/>
  <c r="AP450" i="9" s="1"/>
  <c r="AP74" i="9"/>
  <c r="AR450" i="9" s="1"/>
  <c r="AR74" i="9"/>
  <c r="AT450" i="9" s="1"/>
  <c r="AT74" i="9"/>
  <c r="AV450" i="9" s="1"/>
  <c r="AV74" i="9"/>
  <c r="AX450" i="9" s="1"/>
  <c r="AX74" i="9"/>
  <c r="AZ450" i="9" s="1"/>
  <c r="AZ74" i="9"/>
  <c r="BB450" i="9" s="1"/>
  <c r="AD75" i="9"/>
  <c r="AF451" i="9" s="1"/>
  <c r="AF75" i="9"/>
  <c r="AH451" i="9" s="1"/>
  <c r="AH75" i="9"/>
  <c r="AJ451" i="9" s="1"/>
  <c r="AJ75" i="9"/>
  <c r="AL451" i="9" s="1"/>
  <c r="AL75" i="9"/>
  <c r="AN451" i="9" s="1"/>
  <c r="AN75" i="9"/>
  <c r="AP451" i="9" s="1"/>
  <c r="AP75" i="9"/>
  <c r="AR451" i="9" s="1"/>
  <c r="AR75" i="9"/>
  <c r="AT451" i="9" s="1"/>
  <c r="AT75" i="9"/>
  <c r="AV451" i="9" s="1"/>
  <c r="AV75" i="9"/>
  <c r="AX451" i="9" s="1"/>
  <c r="AX75" i="9"/>
  <c r="AZ451" i="9" s="1"/>
  <c r="AZ75" i="9"/>
  <c r="BB451" i="9" s="1"/>
  <c r="AD76" i="9"/>
  <c r="AF452" i="9" s="1"/>
  <c r="AE69" i="9"/>
  <c r="AG445" i="9" s="1"/>
  <c r="AI69" i="9"/>
  <c r="AK445" i="9" s="1"/>
  <c r="AM69" i="9"/>
  <c r="AO445" i="9" s="1"/>
  <c r="AQ69" i="9"/>
  <c r="AS445" i="9" s="1"/>
  <c r="AU69" i="9"/>
  <c r="AW445" i="9" s="1"/>
  <c r="AY69" i="9"/>
  <c r="BA445" i="9" s="1"/>
  <c r="AE70" i="9"/>
  <c r="AG446" i="9" s="1"/>
  <c r="AI70" i="9"/>
  <c r="AK446" i="9" s="1"/>
  <c r="AM70" i="9"/>
  <c r="AO446" i="9" s="1"/>
  <c r="AQ70" i="9"/>
  <c r="AS446" i="9" s="1"/>
  <c r="AU70" i="9"/>
  <c r="AW446" i="9" s="1"/>
  <c r="AY70" i="9"/>
  <c r="BA446" i="9" s="1"/>
  <c r="AE71" i="9"/>
  <c r="AG447" i="9" s="1"/>
  <c r="AI71" i="9"/>
  <c r="AK447" i="9" s="1"/>
  <c r="AM71" i="9"/>
  <c r="AO447" i="9" s="1"/>
  <c r="AQ71" i="9"/>
  <c r="AS447" i="9" s="1"/>
  <c r="AU71" i="9"/>
  <c r="AW447" i="9" s="1"/>
  <c r="AY71" i="9"/>
  <c r="BA447" i="9" s="1"/>
  <c r="AE72" i="9"/>
  <c r="AG448" i="9" s="1"/>
  <c r="AI72" i="9"/>
  <c r="AK448" i="9" s="1"/>
  <c r="AM72" i="9"/>
  <c r="AO448" i="9" s="1"/>
  <c r="AQ72" i="9"/>
  <c r="AS448" i="9" s="1"/>
  <c r="AU72" i="9"/>
  <c r="AW448" i="9" s="1"/>
  <c r="AY72" i="9"/>
  <c r="BA448" i="9" s="1"/>
  <c r="AE73" i="9"/>
  <c r="AG449" i="9" s="1"/>
  <c r="AI73" i="9"/>
  <c r="AK449" i="9" s="1"/>
  <c r="AM73" i="9"/>
  <c r="AO449" i="9" s="1"/>
  <c r="AQ73" i="9"/>
  <c r="AS449" i="9" s="1"/>
  <c r="AU73" i="9"/>
  <c r="AW449" i="9" s="1"/>
  <c r="AY73" i="9"/>
  <c r="BA449" i="9" s="1"/>
  <c r="AE74" i="9"/>
  <c r="AG450" i="9" s="1"/>
  <c r="AI74" i="9"/>
  <c r="AK450" i="9" s="1"/>
  <c r="AM74" i="9"/>
  <c r="AO450" i="9" s="1"/>
  <c r="AQ74" i="9"/>
  <c r="AS450" i="9" s="1"/>
  <c r="AU74" i="9"/>
  <c r="AW450" i="9" s="1"/>
  <c r="AY74" i="9"/>
  <c r="BA450" i="9" s="1"/>
  <c r="AE75" i="9"/>
  <c r="AG451" i="9" s="1"/>
  <c r="AI75" i="9"/>
  <c r="AK451" i="9" s="1"/>
  <c r="AM75" i="9"/>
  <c r="AO451" i="9" s="1"/>
  <c r="AQ75" i="9"/>
  <c r="AS451" i="9" s="1"/>
  <c r="AU75" i="9"/>
  <c r="AW451" i="9" s="1"/>
  <c r="AY75" i="9"/>
  <c r="BA451" i="9" s="1"/>
  <c r="AE76" i="9"/>
  <c r="AG452" i="9" s="1"/>
  <c r="AG76" i="9"/>
  <c r="AI452" i="9" s="1"/>
  <c r="AI76" i="9"/>
  <c r="AK452" i="9" s="1"/>
  <c r="AK76" i="9"/>
  <c r="AM452" i="9" s="1"/>
  <c r="AM76" i="9"/>
  <c r="AO452" i="9" s="1"/>
  <c r="AO76" i="9"/>
  <c r="AQ452" i="9" s="1"/>
  <c r="AQ76" i="9"/>
  <c r="AS452" i="9" s="1"/>
  <c r="AS76" i="9"/>
  <c r="AU452" i="9" s="1"/>
  <c r="AU76" i="9"/>
  <c r="AW452" i="9" s="1"/>
  <c r="AW76" i="9"/>
  <c r="AY452" i="9" s="1"/>
  <c r="AY76" i="9"/>
  <c r="BA452" i="9" s="1"/>
  <c r="AC77" i="9"/>
  <c r="AE453" i="9" s="1"/>
  <c r="AE77" i="9"/>
  <c r="AG453" i="9" s="1"/>
  <c r="AG77" i="9"/>
  <c r="AI453" i="9" s="1"/>
  <c r="AI77" i="9"/>
  <c r="AK453" i="9" s="1"/>
  <c r="AK77" i="9"/>
  <c r="AM453" i="9" s="1"/>
  <c r="AM77" i="9"/>
  <c r="AO453" i="9" s="1"/>
  <c r="AO77" i="9"/>
  <c r="AQ453" i="9" s="1"/>
  <c r="AQ77" i="9"/>
  <c r="AS453" i="9" s="1"/>
  <c r="AS77" i="9"/>
  <c r="AU453" i="9" s="1"/>
  <c r="AU77" i="9"/>
  <c r="AW453" i="9" s="1"/>
  <c r="AW77" i="9"/>
  <c r="AY453" i="9" s="1"/>
  <c r="AY77" i="9"/>
  <c r="BA453" i="9" s="1"/>
  <c r="AC78" i="9"/>
  <c r="AE454" i="9" s="1"/>
  <c r="AE78" i="9"/>
  <c r="AG454" i="9" s="1"/>
  <c r="AG78" i="9"/>
  <c r="AI454" i="9" s="1"/>
  <c r="AI78" i="9"/>
  <c r="AK454" i="9" s="1"/>
  <c r="AK78" i="9"/>
  <c r="AM454" i="9" s="1"/>
  <c r="AM78" i="9"/>
  <c r="AO454" i="9" s="1"/>
  <c r="AO78" i="9"/>
  <c r="AQ454" i="9" s="1"/>
  <c r="AQ78" i="9"/>
  <c r="AS454" i="9" s="1"/>
  <c r="AS78" i="9"/>
  <c r="AU454" i="9" s="1"/>
  <c r="AU78" i="9"/>
  <c r="AW454" i="9" s="1"/>
  <c r="AW78" i="9"/>
  <c r="AY454" i="9" s="1"/>
  <c r="AY78" i="9"/>
  <c r="BA454" i="9" s="1"/>
  <c r="AC79" i="9"/>
  <c r="AE455" i="9" s="1"/>
  <c r="AE79" i="9"/>
  <c r="AG455" i="9" s="1"/>
  <c r="AG79" i="9"/>
  <c r="AI455" i="9" s="1"/>
  <c r="AI79" i="9"/>
  <c r="AK455" i="9" s="1"/>
  <c r="AK79" i="9"/>
  <c r="AM455" i="9" s="1"/>
  <c r="AM79" i="9"/>
  <c r="AO455" i="9" s="1"/>
  <c r="AO79" i="9"/>
  <c r="AQ455" i="9" s="1"/>
  <c r="AQ79" i="9"/>
  <c r="AS455" i="9" s="1"/>
  <c r="AS79" i="9"/>
  <c r="AU455" i="9" s="1"/>
  <c r="AU79" i="9"/>
  <c r="AW455" i="9" s="1"/>
  <c r="AW79" i="9"/>
  <c r="AY455" i="9" s="1"/>
  <c r="AY79" i="9"/>
  <c r="BA455" i="9" s="1"/>
  <c r="AC80" i="9"/>
  <c r="AE456" i="9" s="1"/>
  <c r="AE80" i="9"/>
  <c r="AG456" i="9" s="1"/>
  <c r="AG80" i="9"/>
  <c r="AI456" i="9" s="1"/>
  <c r="AI80" i="9"/>
  <c r="AK456" i="9" s="1"/>
  <c r="AK80" i="9"/>
  <c r="AM456" i="9" s="1"/>
  <c r="AM80" i="9"/>
  <c r="AO456" i="9" s="1"/>
  <c r="AO80" i="9"/>
  <c r="AQ456" i="9" s="1"/>
  <c r="AQ80" i="9"/>
  <c r="AS456" i="9" s="1"/>
  <c r="AS80" i="9"/>
  <c r="AU456" i="9" s="1"/>
  <c r="AU80" i="9"/>
  <c r="AW456" i="9" s="1"/>
  <c r="AW80" i="9"/>
  <c r="AY456" i="9" s="1"/>
  <c r="AY80" i="9"/>
  <c r="BA456" i="9" s="1"/>
  <c r="AC81" i="9"/>
  <c r="AE457" i="9" s="1"/>
  <c r="AE81" i="9"/>
  <c r="AG457" i="9" s="1"/>
  <c r="AG81" i="9"/>
  <c r="AI457" i="9" s="1"/>
  <c r="AI81" i="9"/>
  <c r="AK457" i="9" s="1"/>
  <c r="AK81" i="9"/>
  <c r="AM457" i="9" s="1"/>
  <c r="AM81" i="9"/>
  <c r="AO457" i="9" s="1"/>
  <c r="AO81" i="9"/>
  <c r="AQ457" i="9" s="1"/>
  <c r="AQ81" i="9"/>
  <c r="AS457" i="9" s="1"/>
  <c r="AS81" i="9"/>
  <c r="AU457" i="9" s="1"/>
  <c r="AU81" i="9"/>
  <c r="AW457" i="9" s="1"/>
  <c r="AW81" i="9"/>
  <c r="AY457" i="9" s="1"/>
  <c r="AY81" i="9"/>
  <c r="BA457" i="9" s="1"/>
  <c r="AC82" i="9"/>
  <c r="AE458" i="9" s="1"/>
  <c r="AE82" i="9"/>
  <c r="AG458" i="9" s="1"/>
  <c r="AG82" i="9"/>
  <c r="AI458" i="9" s="1"/>
  <c r="AI82" i="9"/>
  <c r="AK458" i="9" s="1"/>
  <c r="AK82" i="9"/>
  <c r="AM458" i="9" s="1"/>
  <c r="AM82" i="9"/>
  <c r="AO458" i="9" s="1"/>
  <c r="AO82" i="9"/>
  <c r="AQ458" i="9" s="1"/>
  <c r="AQ82" i="9"/>
  <c r="AS458" i="9" s="1"/>
  <c r="AS82" i="9"/>
  <c r="AU458" i="9" s="1"/>
  <c r="AU82" i="9"/>
  <c r="AW458" i="9" s="1"/>
  <c r="AW82" i="9"/>
  <c r="AY458" i="9" s="1"/>
  <c r="AY82" i="9"/>
  <c r="BA458" i="9" s="1"/>
  <c r="AC83" i="9"/>
  <c r="AE459" i="9" s="1"/>
  <c r="AE83" i="9"/>
  <c r="AG459" i="9" s="1"/>
  <c r="AG83" i="9"/>
  <c r="AI459" i="9" s="1"/>
  <c r="AI83" i="9"/>
  <c r="AK459" i="9" s="1"/>
  <c r="AK83" i="9"/>
  <c r="AM459" i="9" s="1"/>
  <c r="AM83" i="9"/>
  <c r="AO459" i="9" s="1"/>
  <c r="AO83" i="9"/>
  <c r="AQ459" i="9" s="1"/>
  <c r="AQ83" i="9"/>
  <c r="AS459" i="9" s="1"/>
  <c r="AS83" i="9"/>
  <c r="AU459" i="9" s="1"/>
  <c r="AU83" i="9"/>
  <c r="AW459" i="9" s="1"/>
  <c r="AW83" i="9"/>
  <c r="AY459" i="9" s="1"/>
  <c r="AY83" i="9"/>
  <c r="BA459" i="9" s="1"/>
  <c r="AC84" i="9"/>
  <c r="AE460" i="9" s="1"/>
  <c r="AE84" i="9"/>
  <c r="AG460" i="9" s="1"/>
  <c r="AG84" i="9"/>
  <c r="AI460" i="9" s="1"/>
  <c r="AI84" i="9"/>
  <c r="AK460" i="9" s="1"/>
  <c r="AK84" i="9"/>
  <c r="AM460" i="9" s="1"/>
  <c r="AM84" i="9"/>
  <c r="AO460" i="9" s="1"/>
  <c r="AO84" i="9"/>
  <c r="AQ460" i="9" s="1"/>
  <c r="AQ84" i="9"/>
  <c r="AS460" i="9" s="1"/>
  <c r="AS84" i="9"/>
  <c r="AU460" i="9" s="1"/>
  <c r="AU84" i="9"/>
  <c r="AW460" i="9" s="1"/>
  <c r="AW84" i="9"/>
  <c r="AY460" i="9" s="1"/>
  <c r="AY84" i="9"/>
  <c r="BA460" i="9" s="1"/>
  <c r="AC85" i="9"/>
  <c r="AE461" i="9" s="1"/>
  <c r="AE85" i="9"/>
  <c r="AG461" i="9" s="1"/>
  <c r="AG85" i="9"/>
  <c r="AI461" i="9" s="1"/>
  <c r="AI85" i="9"/>
  <c r="AK461" i="9" s="1"/>
  <c r="AK85" i="9"/>
  <c r="AM461" i="9" s="1"/>
  <c r="AM85" i="9"/>
  <c r="AO461" i="9" s="1"/>
  <c r="AO85" i="9"/>
  <c r="AQ461" i="9" s="1"/>
  <c r="AQ85" i="9"/>
  <c r="AS461" i="9" s="1"/>
  <c r="AS85" i="9"/>
  <c r="AU461" i="9" s="1"/>
  <c r="AU85" i="9"/>
  <c r="AW461" i="9" s="1"/>
  <c r="AW85" i="9"/>
  <c r="AY461" i="9" s="1"/>
  <c r="AY85" i="9"/>
  <c r="BA461" i="9" s="1"/>
  <c r="AC86" i="9"/>
  <c r="AE462" i="9" s="1"/>
  <c r="AE86" i="9"/>
  <c r="AG462" i="9" s="1"/>
  <c r="AG86" i="9"/>
  <c r="AI462" i="9" s="1"/>
  <c r="AI86" i="9"/>
  <c r="AK462" i="9" s="1"/>
  <c r="AK86" i="9"/>
  <c r="AM462" i="9" s="1"/>
  <c r="AM86" i="9"/>
  <c r="AO462" i="9" s="1"/>
  <c r="AO86" i="9"/>
  <c r="AQ462" i="9" s="1"/>
  <c r="AQ86" i="9"/>
  <c r="AS462" i="9" s="1"/>
  <c r="AS86" i="9"/>
  <c r="AU462" i="9" s="1"/>
  <c r="AZ68" i="9"/>
  <c r="BB444" i="9" s="1"/>
  <c r="AX68" i="9"/>
  <c r="AZ444" i="9" s="1"/>
  <c r="AV68" i="9"/>
  <c r="AX444" i="9" s="1"/>
  <c r="AT68" i="9"/>
  <c r="AV444" i="9" s="1"/>
  <c r="AR68" i="9"/>
  <c r="AT444" i="9" s="1"/>
  <c r="AP68" i="9"/>
  <c r="AR444" i="9" s="1"/>
  <c r="AN68" i="9"/>
  <c r="AP444" i="9" s="1"/>
  <c r="AL68" i="9"/>
  <c r="AN444" i="9" s="1"/>
  <c r="AJ68" i="9"/>
  <c r="AL444" i="9" s="1"/>
  <c r="AH68" i="9"/>
  <c r="AJ444" i="9" s="1"/>
  <c r="AF68" i="9"/>
  <c r="AH444" i="9" s="1"/>
  <c r="AD68" i="9"/>
  <c r="AY98" i="9"/>
  <c r="BA474" i="9" s="1"/>
  <c r="AW98" i="9"/>
  <c r="AY474" i="9" s="1"/>
  <c r="AU98" i="9"/>
  <c r="AW474" i="9" s="1"/>
  <c r="AS98" i="9"/>
  <c r="AU474" i="9" s="1"/>
  <c r="AQ98" i="9"/>
  <c r="AS474" i="9" s="1"/>
  <c r="AO98" i="9"/>
  <c r="AQ474" i="9" s="1"/>
  <c r="AM98" i="9"/>
  <c r="AO474" i="9" s="1"/>
  <c r="AK98" i="9"/>
  <c r="AM474" i="9" s="1"/>
  <c r="AI98" i="9"/>
  <c r="AK474" i="9" s="1"/>
  <c r="AG98" i="9"/>
  <c r="AI474" i="9" s="1"/>
  <c r="AE98" i="9"/>
  <c r="AG474" i="9" s="1"/>
  <c r="AC98" i="9"/>
  <c r="AY97" i="9"/>
  <c r="BA473" i="9" s="1"/>
  <c r="AW97" i="9"/>
  <c r="AY473" i="9" s="1"/>
  <c r="AU97" i="9"/>
  <c r="AW473" i="9" s="1"/>
  <c r="AS97" i="9"/>
  <c r="AU473" i="9" s="1"/>
  <c r="AQ97" i="9"/>
  <c r="AS473" i="9" s="1"/>
  <c r="AO97" i="9"/>
  <c r="AQ473" i="9" s="1"/>
  <c r="AM97" i="9"/>
  <c r="AO473" i="9" s="1"/>
  <c r="AK97" i="9"/>
  <c r="AM473" i="9" s="1"/>
  <c r="AI97" i="9"/>
  <c r="AK473" i="9" s="1"/>
  <c r="AG97" i="9"/>
  <c r="AI473" i="9" s="1"/>
  <c r="AE97" i="9"/>
  <c r="AG473" i="9" s="1"/>
  <c r="AC97" i="9"/>
  <c r="AY96" i="9"/>
  <c r="BA472" i="9" s="1"/>
  <c r="AW96" i="9"/>
  <c r="AY472" i="9" s="1"/>
  <c r="AU96" i="9"/>
  <c r="AW472" i="9" s="1"/>
  <c r="AS96" i="9"/>
  <c r="AU472" i="9" s="1"/>
  <c r="AQ96" i="9"/>
  <c r="AS472" i="9" s="1"/>
  <c r="AO96" i="9"/>
  <c r="AQ472" i="9" s="1"/>
  <c r="AM96" i="9"/>
  <c r="AO472" i="9" s="1"/>
  <c r="AK96" i="9"/>
  <c r="AM472" i="9" s="1"/>
  <c r="AI96" i="9"/>
  <c r="AK472" i="9" s="1"/>
  <c r="AG96" i="9"/>
  <c r="AI472" i="9" s="1"/>
  <c r="AE96" i="9"/>
  <c r="AG472" i="9" s="1"/>
  <c r="AC96" i="9"/>
  <c r="AE472" i="9" s="1"/>
  <c r="AY95" i="9"/>
  <c r="BA471" i="9" s="1"/>
  <c r="AW95" i="9"/>
  <c r="AY471" i="9" s="1"/>
  <c r="AU95" i="9"/>
  <c r="AW471" i="9" s="1"/>
  <c r="AS95" i="9"/>
  <c r="AU471" i="9" s="1"/>
  <c r="AQ95" i="9"/>
  <c r="AS471" i="9" s="1"/>
  <c r="AO95" i="9"/>
  <c r="AQ471" i="9" s="1"/>
  <c r="AM95" i="9"/>
  <c r="AO471" i="9" s="1"/>
  <c r="AK95" i="9"/>
  <c r="AM471" i="9" s="1"/>
  <c r="AI95" i="9"/>
  <c r="AK471" i="9" s="1"/>
  <c r="AG95" i="9"/>
  <c r="AI471" i="9" s="1"/>
  <c r="AE95" i="9"/>
  <c r="AG471" i="9" s="1"/>
  <c r="AC95" i="9"/>
  <c r="AE471" i="9" s="1"/>
  <c r="AY94" i="9"/>
  <c r="BA470" i="9" s="1"/>
  <c r="AW94" i="9"/>
  <c r="AY470" i="9" s="1"/>
  <c r="AU94" i="9"/>
  <c r="AW470" i="9" s="1"/>
  <c r="AS94" i="9"/>
  <c r="AU470" i="9" s="1"/>
  <c r="AQ94" i="9"/>
  <c r="AS470" i="9" s="1"/>
  <c r="AO94" i="9"/>
  <c r="AQ470" i="9" s="1"/>
  <c r="AM94" i="9"/>
  <c r="AO470" i="9" s="1"/>
  <c r="AK94" i="9"/>
  <c r="AM470" i="9" s="1"/>
  <c r="AI94" i="9"/>
  <c r="AK470" i="9" s="1"/>
  <c r="AG94" i="9"/>
  <c r="AI470" i="9" s="1"/>
  <c r="AE94" i="9"/>
  <c r="AG470" i="9" s="1"/>
  <c r="AC94" i="9"/>
  <c r="AE470" i="9" s="1"/>
  <c r="AY93" i="9"/>
  <c r="BA469" i="9" s="1"/>
  <c r="AW93" i="9"/>
  <c r="AY469" i="9" s="1"/>
  <c r="AU93" i="9"/>
  <c r="AW469" i="9" s="1"/>
  <c r="AS93" i="9"/>
  <c r="AU469" i="9" s="1"/>
  <c r="AQ93" i="9"/>
  <c r="AS469" i="9" s="1"/>
  <c r="AO93" i="9"/>
  <c r="AQ469" i="9" s="1"/>
  <c r="AM93" i="9"/>
  <c r="AO469" i="9" s="1"/>
  <c r="AK93" i="9"/>
  <c r="AM469" i="9" s="1"/>
  <c r="AI93" i="9"/>
  <c r="AK469" i="9" s="1"/>
  <c r="AG93" i="9"/>
  <c r="AI469" i="9" s="1"/>
  <c r="AE93" i="9"/>
  <c r="AG469" i="9" s="1"/>
  <c r="AC93" i="9"/>
  <c r="AE469" i="9" s="1"/>
  <c r="AY92" i="9"/>
  <c r="BA468" i="9" s="1"/>
  <c r="AW92" i="9"/>
  <c r="AY468" i="9" s="1"/>
  <c r="AU92" i="9"/>
  <c r="AW468" i="9" s="1"/>
  <c r="AS92" i="9"/>
  <c r="AU468" i="9" s="1"/>
  <c r="AQ92" i="9"/>
  <c r="AS468" i="9" s="1"/>
  <c r="AO92" i="9"/>
  <c r="AQ468" i="9" s="1"/>
  <c r="AM92" i="9"/>
  <c r="AO468" i="9" s="1"/>
  <c r="AK92" i="9"/>
  <c r="AM468" i="9" s="1"/>
  <c r="AI92" i="9"/>
  <c r="AK468" i="9" s="1"/>
  <c r="AG92" i="9"/>
  <c r="AI468" i="9" s="1"/>
  <c r="AE92" i="9"/>
  <c r="AG468" i="9" s="1"/>
  <c r="AC92" i="9"/>
  <c r="AY91" i="9"/>
  <c r="BA467" i="9" s="1"/>
  <c r="AW91" i="9"/>
  <c r="AY467" i="9" s="1"/>
  <c r="AU91" i="9"/>
  <c r="AW467" i="9" s="1"/>
  <c r="AS91" i="9"/>
  <c r="AU467" i="9" s="1"/>
  <c r="AQ91" i="9"/>
  <c r="AS467" i="9" s="1"/>
  <c r="AO91" i="9"/>
  <c r="AQ467" i="9" s="1"/>
  <c r="AM91" i="9"/>
  <c r="AO467" i="9" s="1"/>
  <c r="AK91" i="9"/>
  <c r="AM467" i="9" s="1"/>
  <c r="AI91" i="9"/>
  <c r="AK467" i="9" s="1"/>
  <c r="AG91" i="9"/>
  <c r="AI467" i="9" s="1"/>
  <c r="AE91" i="9"/>
  <c r="AG467" i="9" s="1"/>
  <c r="AC91" i="9"/>
  <c r="AE467" i="9" s="1"/>
  <c r="AY90" i="9"/>
  <c r="BA466" i="9" s="1"/>
  <c r="AW90" i="9"/>
  <c r="AY466" i="9" s="1"/>
  <c r="AU90" i="9"/>
  <c r="AW466" i="9" s="1"/>
  <c r="AS90" i="9"/>
  <c r="AU466" i="9" s="1"/>
  <c r="AQ90" i="9"/>
  <c r="AS466" i="9" s="1"/>
  <c r="AO90" i="9"/>
  <c r="AQ466" i="9" s="1"/>
  <c r="AM90" i="9"/>
  <c r="AO466" i="9" s="1"/>
  <c r="AK90" i="9"/>
  <c r="AM466" i="9" s="1"/>
  <c r="AI90" i="9"/>
  <c r="AK466" i="9" s="1"/>
  <c r="AG90" i="9"/>
  <c r="AI466" i="9" s="1"/>
  <c r="AE90" i="9"/>
  <c r="AG466" i="9" s="1"/>
  <c r="AC90" i="9"/>
  <c r="AY89" i="9"/>
  <c r="BA465" i="9" s="1"/>
  <c r="AW89" i="9"/>
  <c r="AY465" i="9" s="1"/>
  <c r="AU89" i="9"/>
  <c r="AW465" i="9" s="1"/>
  <c r="AS89" i="9"/>
  <c r="AU465" i="9" s="1"/>
  <c r="AQ89" i="9"/>
  <c r="AS465" i="9" s="1"/>
  <c r="AO89" i="9"/>
  <c r="AQ465" i="9" s="1"/>
  <c r="AM89" i="9"/>
  <c r="AO465" i="9" s="1"/>
  <c r="AK89" i="9"/>
  <c r="AM465" i="9" s="1"/>
  <c r="AI89" i="9"/>
  <c r="AK465" i="9" s="1"/>
  <c r="AG89" i="9"/>
  <c r="AI465" i="9" s="1"/>
  <c r="AE89" i="9"/>
  <c r="AG465" i="9" s="1"/>
  <c r="AC89" i="9"/>
  <c r="AE465" i="9" s="1"/>
  <c r="AY88" i="9"/>
  <c r="BA464" i="9" s="1"/>
  <c r="AW88" i="9"/>
  <c r="AY464" i="9" s="1"/>
  <c r="AU88" i="9"/>
  <c r="AW464" i="9" s="1"/>
  <c r="AS88" i="9"/>
  <c r="AU464" i="9" s="1"/>
  <c r="AQ88" i="9"/>
  <c r="AS464" i="9" s="1"/>
  <c r="AO88" i="9"/>
  <c r="AQ464" i="9" s="1"/>
  <c r="AM88" i="9"/>
  <c r="AO464" i="9" s="1"/>
  <c r="AK88" i="9"/>
  <c r="AM464" i="9" s="1"/>
  <c r="AI88" i="9"/>
  <c r="AK464" i="9" s="1"/>
  <c r="AG88" i="9"/>
  <c r="AI464" i="9" s="1"/>
  <c r="AE88" i="9"/>
  <c r="AG464" i="9" s="1"/>
  <c r="AC88" i="9"/>
  <c r="AE464" i="9" s="1"/>
  <c r="AY87" i="9"/>
  <c r="BA463" i="9" s="1"/>
  <c r="AW87" i="9"/>
  <c r="AY463" i="9" s="1"/>
  <c r="AU87" i="9"/>
  <c r="AW463" i="9" s="1"/>
  <c r="AS87" i="9"/>
  <c r="AU463" i="9" s="1"/>
  <c r="AQ87" i="9"/>
  <c r="AS463" i="9" s="1"/>
  <c r="AO87" i="9"/>
  <c r="AQ463" i="9" s="1"/>
  <c r="AM87" i="9"/>
  <c r="AO463" i="9" s="1"/>
  <c r="AK87" i="9"/>
  <c r="AM463" i="9" s="1"/>
  <c r="AI87" i="9"/>
  <c r="AK463" i="9" s="1"/>
  <c r="AG87" i="9"/>
  <c r="AI463" i="9" s="1"/>
  <c r="AE87" i="9"/>
  <c r="AG463" i="9" s="1"/>
  <c r="AC87" i="9"/>
  <c r="AE463" i="9" s="1"/>
  <c r="AY86" i="9"/>
  <c r="BA462" i="9" s="1"/>
  <c r="AW86" i="9"/>
  <c r="AY462" i="9" s="1"/>
  <c r="AU86" i="9"/>
  <c r="AW462" i="9" s="1"/>
  <c r="AR86" i="9"/>
  <c r="AT462" i="9" s="1"/>
  <c r="AN86" i="9"/>
  <c r="AP462" i="9" s="1"/>
  <c r="AJ86" i="9"/>
  <c r="AL462" i="9" s="1"/>
  <c r="AF86" i="9"/>
  <c r="AH462" i="9" s="1"/>
  <c r="AZ85" i="9"/>
  <c r="BB461" i="9" s="1"/>
  <c r="AV85" i="9"/>
  <c r="AX461" i="9" s="1"/>
  <c r="AR85" i="9"/>
  <c r="AT461" i="9" s="1"/>
  <c r="AN85" i="9"/>
  <c r="AP461" i="9" s="1"/>
  <c r="AJ85" i="9"/>
  <c r="AL461" i="9" s="1"/>
  <c r="AF85" i="9"/>
  <c r="AH461" i="9" s="1"/>
  <c r="AZ84" i="9"/>
  <c r="BB460" i="9" s="1"/>
  <c r="AV84" i="9"/>
  <c r="AX460" i="9" s="1"/>
  <c r="AR84" i="9"/>
  <c r="AT460" i="9" s="1"/>
  <c r="AN84" i="9"/>
  <c r="AP460" i="9" s="1"/>
  <c r="AJ84" i="9"/>
  <c r="AL460" i="9" s="1"/>
  <c r="AF84" i="9"/>
  <c r="AH460" i="9" s="1"/>
  <c r="AZ83" i="9"/>
  <c r="BB459" i="9" s="1"/>
  <c r="AV83" i="9"/>
  <c r="AX459" i="9" s="1"/>
  <c r="AR83" i="9"/>
  <c r="AT459" i="9" s="1"/>
  <c r="AN83" i="9"/>
  <c r="AP459" i="9" s="1"/>
  <c r="AJ83" i="9"/>
  <c r="AL459" i="9" s="1"/>
  <c r="AF83" i="9"/>
  <c r="AH459" i="9" s="1"/>
  <c r="AZ82" i="9"/>
  <c r="BB458" i="9" s="1"/>
  <c r="AV82" i="9"/>
  <c r="AX458" i="9" s="1"/>
  <c r="AR82" i="9"/>
  <c r="AT458" i="9" s="1"/>
  <c r="AN82" i="9"/>
  <c r="AP458" i="9" s="1"/>
  <c r="AJ82" i="9"/>
  <c r="AL458" i="9" s="1"/>
  <c r="AF82" i="9"/>
  <c r="AH458" i="9" s="1"/>
  <c r="AZ81" i="9"/>
  <c r="BB457" i="9" s="1"/>
  <c r="AV81" i="9"/>
  <c r="AX457" i="9" s="1"/>
  <c r="AR81" i="9"/>
  <c r="AT457" i="9" s="1"/>
  <c r="AN81" i="9"/>
  <c r="AP457" i="9" s="1"/>
  <c r="AJ81" i="9"/>
  <c r="AL457" i="9" s="1"/>
  <c r="AF81" i="9"/>
  <c r="AH457" i="9" s="1"/>
  <c r="AZ80" i="9"/>
  <c r="BB456" i="9" s="1"/>
  <c r="AV80" i="9"/>
  <c r="AX456" i="9" s="1"/>
  <c r="AR80" i="9"/>
  <c r="AT456" i="9" s="1"/>
  <c r="AN80" i="9"/>
  <c r="AP456" i="9" s="1"/>
  <c r="AJ80" i="9"/>
  <c r="AL456" i="9" s="1"/>
  <c r="AF80" i="9"/>
  <c r="AH456" i="9" s="1"/>
  <c r="AZ79" i="9"/>
  <c r="BB455" i="9" s="1"/>
  <c r="AV79" i="9"/>
  <c r="AX455" i="9" s="1"/>
  <c r="AR79" i="9"/>
  <c r="AT455" i="9" s="1"/>
  <c r="AN79" i="9"/>
  <c r="AP455" i="9" s="1"/>
  <c r="AJ79" i="9"/>
  <c r="AL455" i="9" s="1"/>
  <c r="AF79" i="9"/>
  <c r="AH455" i="9" s="1"/>
  <c r="AZ78" i="9"/>
  <c r="BB454" i="9" s="1"/>
  <c r="AV78" i="9"/>
  <c r="AX454" i="9" s="1"/>
  <c r="AR78" i="9"/>
  <c r="AT454" i="9" s="1"/>
  <c r="AN78" i="9"/>
  <c r="AP454" i="9" s="1"/>
  <c r="AJ78" i="9"/>
  <c r="AL454" i="9" s="1"/>
  <c r="AF78" i="9"/>
  <c r="AH454" i="9" s="1"/>
  <c r="AZ77" i="9"/>
  <c r="BB453" i="9" s="1"/>
  <c r="AV77" i="9"/>
  <c r="AX453" i="9" s="1"/>
  <c r="AR77" i="9"/>
  <c r="AT453" i="9" s="1"/>
  <c r="AN77" i="9"/>
  <c r="AP453" i="9" s="1"/>
  <c r="AJ77" i="9"/>
  <c r="AL453" i="9" s="1"/>
  <c r="AF77" i="9"/>
  <c r="AH453" i="9" s="1"/>
  <c r="AZ76" i="9"/>
  <c r="BB452" i="9" s="1"/>
  <c r="AV76" i="9"/>
  <c r="AX452" i="9" s="1"/>
  <c r="AR76" i="9"/>
  <c r="AT452" i="9" s="1"/>
  <c r="AN76" i="9"/>
  <c r="AP452" i="9" s="1"/>
  <c r="AJ76" i="9"/>
  <c r="AL452" i="9" s="1"/>
  <c r="AF76" i="9"/>
  <c r="AH452" i="9" s="1"/>
  <c r="AW75" i="9"/>
  <c r="AY451" i="9" s="1"/>
  <c r="AO75" i="9"/>
  <c r="AQ451" i="9" s="1"/>
  <c r="AG75" i="9"/>
  <c r="AI451" i="9" s="1"/>
  <c r="AW74" i="9"/>
  <c r="AY450" i="9" s="1"/>
  <c r="AO74" i="9"/>
  <c r="AQ450" i="9" s="1"/>
  <c r="AG74" i="9"/>
  <c r="AI450" i="9" s="1"/>
  <c r="AW73" i="9"/>
  <c r="AY449" i="9" s="1"/>
  <c r="AO73" i="9"/>
  <c r="AQ449" i="9" s="1"/>
  <c r="AG73" i="9"/>
  <c r="AI449" i="9" s="1"/>
  <c r="AW72" i="9"/>
  <c r="AY448" i="9" s="1"/>
  <c r="AO72" i="9"/>
  <c r="AQ448" i="9" s="1"/>
  <c r="AG72" i="9"/>
  <c r="AI448" i="9" s="1"/>
  <c r="AW71" i="9"/>
  <c r="AY447" i="9" s="1"/>
  <c r="AO71" i="9"/>
  <c r="AQ447" i="9" s="1"/>
  <c r="AG71" i="9"/>
  <c r="AI447" i="9" s="1"/>
  <c r="AW70" i="9"/>
  <c r="AY446" i="9" s="1"/>
  <c r="AO70" i="9"/>
  <c r="AQ446" i="9" s="1"/>
  <c r="AG70" i="9"/>
  <c r="AI446" i="9" s="1"/>
  <c r="AW69" i="9"/>
  <c r="AY445" i="9" s="1"/>
  <c r="AO69" i="9"/>
  <c r="AQ445" i="9" s="1"/>
  <c r="AG69" i="9"/>
  <c r="AI445" i="9" s="1"/>
  <c r="BA41" i="9"/>
  <c r="AK10" i="9"/>
  <c r="AM386" i="9" s="1"/>
  <c r="AC11" i="9"/>
  <c r="AE387" i="9" s="1"/>
  <c r="AS11" i="9"/>
  <c r="AU387" i="9" s="1"/>
  <c r="AK12" i="9"/>
  <c r="AM388" i="9" s="1"/>
  <c r="AC13" i="9"/>
  <c r="AE389" i="9" s="1"/>
  <c r="AS13" i="9"/>
  <c r="AU389" i="9" s="1"/>
  <c r="AK14" i="9"/>
  <c r="AM390" i="9" s="1"/>
  <c r="AC15" i="9"/>
  <c r="AE391" i="9" s="1"/>
  <c r="AS15" i="9"/>
  <c r="AU391" i="9" s="1"/>
  <c r="AK16" i="9"/>
  <c r="AM392" i="9" s="1"/>
  <c r="AC17" i="9"/>
  <c r="AE393" i="9" s="1"/>
  <c r="AL17" i="9"/>
  <c r="AN393" i="9" s="1"/>
  <c r="AT17" i="9"/>
  <c r="AV393" i="9" s="1"/>
  <c r="AD18" i="9"/>
  <c r="AF394" i="9" s="1"/>
  <c r="AL18" i="9"/>
  <c r="AN394" i="9" s="1"/>
  <c r="AT18" i="9"/>
  <c r="AV394" i="9" s="1"/>
  <c r="AD19" i="9"/>
  <c r="AF395" i="9" s="1"/>
  <c r="AL19" i="9"/>
  <c r="AN395" i="9" s="1"/>
  <c r="AT19" i="9"/>
  <c r="AV395" i="9" s="1"/>
  <c r="AD20" i="9"/>
  <c r="AF396" i="9" s="1"/>
  <c r="AL20" i="9"/>
  <c r="AN396" i="9" s="1"/>
  <c r="AT20" i="9"/>
  <c r="AV396" i="9" s="1"/>
  <c r="AD21" i="9"/>
  <c r="AF397" i="9" s="1"/>
  <c r="AL21" i="9"/>
  <c r="AN397" i="9" s="1"/>
  <c r="AT21" i="9"/>
  <c r="AV397" i="9" s="1"/>
  <c r="AD22" i="9"/>
  <c r="AF398" i="9" s="1"/>
  <c r="AL22" i="9"/>
  <c r="AN398" i="9" s="1"/>
  <c r="AT22" i="9"/>
  <c r="AV398" i="9" s="1"/>
  <c r="AD23" i="9"/>
  <c r="AF399" i="9" s="1"/>
  <c r="AL23" i="9"/>
  <c r="AN399" i="9" s="1"/>
  <c r="AT23" i="9"/>
  <c r="AV399" i="9" s="1"/>
  <c r="AD24" i="9"/>
  <c r="AF400" i="9" s="1"/>
  <c r="AL24" i="9"/>
  <c r="AN400" i="9" s="1"/>
  <c r="AT24" i="9"/>
  <c r="AV400" i="9" s="1"/>
  <c r="AD25" i="9"/>
  <c r="AF401" i="9" s="1"/>
  <c r="AL25" i="9"/>
  <c r="AN401" i="9" s="1"/>
  <c r="AT25" i="9"/>
  <c r="AV401" i="9" s="1"/>
  <c r="AD26" i="9"/>
  <c r="AF402" i="9" s="1"/>
  <c r="AL26" i="9"/>
  <c r="AN402" i="9" s="1"/>
  <c r="AT26" i="9"/>
  <c r="AV402" i="9" s="1"/>
  <c r="AD27" i="9"/>
  <c r="AF403" i="9" s="1"/>
  <c r="AL27" i="9"/>
  <c r="AN403" i="9" s="1"/>
  <c r="AT27" i="9"/>
  <c r="AV403" i="9" s="1"/>
  <c r="AX27" i="9"/>
  <c r="AZ403" i="9" s="1"/>
  <c r="AD28" i="9"/>
  <c r="AF404" i="9" s="1"/>
  <c r="AH28" i="9"/>
  <c r="AJ404" i="9" s="1"/>
  <c r="AL28" i="9"/>
  <c r="AN404" i="9" s="1"/>
  <c r="AP28" i="9"/>
  <c r="AR404" i="9" s="1"/>
  <c r="AT28" i="9"/>
  <c r="AV404" i="9" s="1"/>
  <c r="AX28" i="9"/>
  <c r="AZ404" i="9" s="1"/>
  <c r="AD29" i="9"/>
  <c r="AF405" i="9" s="1"/>
  <c r="AH29" i="9"/>
  <c r="AJ405" i="9" s="1"/>
  <c r="AL29" i="9"/>
  <c r="AN405" i="9" s="1"/>
  <c r="AP29" i="9"/>
  <c r="AR405" i="9" s="1"/>
  <c r="AT29" i="9"/>
  <c r="AV405" i="9" s="1"/>
  <c r="AX29" i="9"/>
  <c r="AZ405" i="9" s="1"/>
  <c r="AD30" i="9"/>
  <c r="AF406" i="9" s="1"/>
  <c r="AH30" i="9"/>
  <c r="AJ406" i="9" s="1"/>
  <c r="AL30" i="9"/>
  <c r="AN406" i="9" s="1"/>
  <c r="AP30" i="9"/>
  <c r="AR406" i="9" s="1"/>
  <c r="AT30" i="9"/>
  <c r="AV406" i="9" s="1"/>
  <c r="AX30" i="9"/>
  <c r="AZ406" i="9" s="1"/>
  <c r="AD31" i="9"/>
  <c r="AF407" i="9" s="1"/>
  <c r="AH31" i="9"/>
  <c r="AJ407" i="9" s="1"/>
  <c r="AL31" i="9"/>
  <c r="AN407" i="9" s="1"/>
  <c r="AP31" i="9"/>
  <c r="AR407" i="9" s="1"/>
  <c r="AT31" i="9"/>
  <c r="AV407" i="9" s="1"/>
  <c r="AX31" i="9"/>
  <c r="AZ407" i="9" s="1"/>
  <c r="AD32" i="9"/>
  <c r="AF408" i="9" s="1"/>
  <c r="AH32" i="9"/>
  <c r="AJ408" i="9" s="1"/>
  <c r="AL32" i="9"/>
  <c r="AN408" i="9" s="1"/>
  <c r="AP32" i="9"/>
  <c r="AR408" i="9" s="1"/>
  <c r="AT32" i="9"/>
  <c r="AV408" i="9" s="1"/>
  <c r="AX32" i="9"/>
  <c r="AZ408" i="9" s="1"/>
  <c r="AD33" i="9"/>
  <c r="AF409" i="9" s="1"/>
  <c r="AH33" i="9"/>
  <c r="AJ409" i="9" s="1"/>
  <c r="AL33" i="9"/>
  <c r="AN409" i="9" s="1"/>
  <c r="AP33" i="9"/>
  <c r="AR409" i="9" s="1"/>
  <c r="AT33" i="9"/>
  <c r="AV409" i="9" s="1"/>
  <c r="AX33" i="9"/>
  <c r="AZ409" i="9" s="1"/>
  <c r="AD34" i="9"/>
  <c r="AF410" i="9" s="1"/>
  <c r="AH34" i="9"/>
  <c r="AJ410" i="9" s="1"/>
  <c r="AL34" i="9"/>
  <c r="AN410" i="9" s="1"/>
  <c r="AP34" i="9"/>
  <c r="AR410" i="9" s="1"/>
  <c r="AT34" i="9"/>
  <c r="AV410" i="9" s="1"/>
  <c r="AC9" i="9"/>
  <c r="AE385" i="9" s="1"/>
  <c r="AW9" i="9"/>
  <c r="AY385" i="9" s="1"/>
  <c r="AS9" i="9"/>
  <c r="AU385" i="9" s="1"/>
  <c r="AO9" i="9"/>
  <c r="AQ385" i="9" s="1"/>
  <c r="AK9" i="9"/>
  <c r="AM385" i="9" s="1"/>
  <c r="AG9" i="9"/>
  <c r="AI385" i="9" s="1"/>
  <c r="AZ39" i="9"/>
  <c r="BB415" i="9" s="1"/>
  <c r="AV39" i="9"/>
  <c r="AX415" i="9" s="1"/>
  <c r="AR39" i="9"/>
  <c r="AT415" i="9" s="1"/>
  <c r="AN39" i="9"/>
  <c r="AP415" i="9" s="1"/>
  <c r="AJ39" i="9"/>
  <c r="AL415" i="9" s="1"/>
  <c r="AF39" i="9"/>
  <c r="AH415" i="9" s="1"/>
  <c r="AZ38" i="9"/>
  <c r="BB414" i="9" s="1"/>
  <c r="AV38" i="9"/>
  <c r="AX414" i="9" s="1"/>
  <c r="AR38" i="9"/>
  <c r="AT414" i="9" s="1"/>
  <c r="AN38" i="9"/>
  <c r="AP414" i="9" s="1"/>
  <c r="AJ38" i="9"/>
  <c r="AL414" i="9" s="1"/>
  <c r="AF38" i="9"/>
  <c r="AH414" i="9" s="1"/>
  <c r="AZ37" i="9"/>
  <c r="BB413" i="9" s="1"/>
  <c r="AV37" i="9"/>
  <c r="AX413" i="9" s="1"/>
  <c r="AR37" i="9"/>
  <c r="AT413" i="9" s="1"/>
  <c r="AN37" i="9"/>
  <c r="AP413" i="9" s="1"/>
  <c r="AJ37" i="9"/>
  <c r="AL413" i="9" s="1"/>
  <c r="AF37" i="9"/>
  <c r="AH413" i="9" s="1"/>
  <c r="AZ36" i="9"/>
  <c r="BB412" i="9" s="1"/>
  <c r="AV36" i="9"/>
  <c r="AX412" i="9" s="1"/>
  <c r="AR36" i="9"/>
  <c r="AT412" i="9" s="1"/>
  <c r="AN36" i="9"/>
  <c r="AP412" i="9" s="1"/>
  <c r="AJ36" i="9"/>
  <c r="AL412" i="9" s="1"/>
  <c r="AF36" i="9"/>
  <c r="AH412" i="9" s="1"/>
  <c r="AZ35" i="9"/>
  <c r="BB411" i="9" s="1"/>
  <c r="AV35" i="9"/>
  <c r="AX411" i="9" s="1"/>
  <c r="AR35" i="9"/>
  <c r="AT411" i="9" s="1"/>
  <c r="AN35" i="9"/>
  <c r="AP411" i="9" s="1"/>
  <c r="AJ35" i="9"/>
  <c r="AL411" i="9" s="1"/>
  <c r="AF35" i="9"/>
  <c r="AH411" i="9" s="1"/>
  <c r="AZ34" i="9"/>
  <c r="BB410" i="9" s="1"/>
  <c r="AV34" i="9"/>
  <c r="AX410" i="9" s="1"/>
  <c r="AN34" i="9"/>
  <c r="AP410" i="9" s="1"/>
  <c r="AF34" i="9"/>
  <c r="AH410" i="9" s="1"/>
  <c r="AV33" i="9"/>
  <c r="AX409" i="9" s="1"/>
  <c r="AN33" i="9"/>
  <c r="AP409" i="9" s="1"/>
  <c r="AF33" i="9"/>
  <c r="AH409" i="9" s="1"/>
  <c r="AV32" i="9"/>
  <c r="AX408" i="9" s="1"/>
  <c r="AN32" i="9"/>
  <c r="AP408" i="9" s="1"/>
  <c r="AF32" i="9"/>
  <c r="AH408" i="9" s="1"/>
  <c r="AV31" i="9"/>
  <c r="AX407" i="9" s="1"/>
  <c r="AN31" i="9"/>
  <c r="AP407" i="9" s="1"/>
  <c r="AF31" i="9"/>
  <c r="AH407" i="9" s="1"/>
  <c r="AV30" i="9"/>
  <c r="AX406" i="9" s="1"/>
  <c r="AN30" i="9"/>
  <c r="AP406" i="9" s="1"/>
  <c r="AF30" i="9"/>
  <c r="AH406" i="9" s="1"/>
  <c r="AV29" i="9"/>
  <c r="AX405" i="9" s="1"/>
  <c r="AN29" i="9"/>
  <c r="AP405" i="9" s="1"/>
  <c r="AF29" i="9"/>
  <c r="AH405" i="9" s="1"/>
  <c r="AV28" i="9"/>
  <c r="AX404" i="9" s="1"/>
  <c r="AN28" i="9"/>
  <c r="AP404" i="9" s="1"/>
  <c r="AF28" i="9"/>
  <c r="AH404" i="9" s="1"/>
  <c r="AV27" i="9"/>
  <c r="AX403" i="9" s="1"/>
  <c r="AH27" i="9"/>
  <c r="AJ403" i="9" s="1"/>
  <c r="AP26" i="9"/>
  <c r="AR402" i="9" s="1"/>
  <c r="AX25" i="9"/>
  <c r="AZ401" i="9" s="1"/>
  <c r="AH25" i="9"/>
  <c r="AJ401" i="9" s="1"/>
  <c r="AP24" i="9"/>
  <c r="AR400" i="9" s="1"/>
  <c r="AX23" i="9"/>
  <c r="AZ399" i="9" s="1"/>
  <c r="AH23" i="9"/>
  <c r="AJ399" i="9" s="1"/>
  <c r="AP22" i="9"/>
  <c r="AR398" i="9" s="1"/>
  <c r="AX21" i="9"/>
  <c r="AZ397" i="9" s="1"/>
  <c r="AH21" i="9"/>
  <c r="AJ397" i="9" s="1"/>
  <c r="AP20" i="9"/>
  <c r="AR396" i="9" s="1"/>
  <c r="AX19" i="9"/>
  <c r="AZ395" i="9" s="1"/>
  <c r="AH19" i="9"/>
  <c r="AJ395" i="9" s="1"/>
  <c r="AP18" i="9"/>
  <c r="AR394" i="9" s="1"/>
  <c r="AX17" i="9"/>
  <c r="AZ393" i="9" s="1"/>
  <c r="AH17" i="9"/>
  <c r="AJ393" i="9" s="1"/>
  <c r="AC16" i="9"/>
  <c r="AE392" i="9" s="1"/>
  <c r="AS14" i="9"/>
  <c r="AU390" i="9" s="1"/>
  <c r="AK13" i="9"/>
  <c r="AM389" i="9" s="1"/>
  <c r="AC12" i="9"/>
  <c r="AE388" i="9" s="1"/>
  <c r="AS10" i="9"/>
  <c r="AU386" i="9" s="1"/>
  <c r="BA57" i="9"/>
  <c r="AD10" i="9"/>
  <c r="AF386" i="9" s="1"/>
  <c r="AF10" i="9"/>
  <c r="AH386" i="9" s="1"/>
  <c r="AH10" i="9"/>
  <c r="AJ386" i="9" s="1"/>
  <c r="AJ10" i="9"/>
  <c r="AL386" i="9" s="1"/>
  <c r="AL10" i="9"/>
  <c r="AN386" i="9" s="1"/>
  <c r="AN10" i="9"/>
  <c r="AP386" i="9" s="1"/>
  <c r="AP10" i="9"/>
  <c r="AR386" i="9" s="1"/>
  <c r="AR10" i="9"/>
  <c r="AT386" i="9" s="1"/>
  <c r="AT10" i="9"/>
  <c r="AV386" i="9" s="1"/>
  <c r="AV10" i="9"/>
  <c r="AX386" i="9" s="1"/>
  <c r="AX10" i="9"/>
  <c r="AZ386" i="9" s="1"/>
  <c r="AZ10" i="9"/>
  <c r="BB386" i="9" s="1"/>
  <c r="AD11" i="9"/>
  <c r="AF387" i="9" s="1"/>
  <c r="AF11" i="9"/>
  <c r="AH387" i="9" s="1"/>
  <c r="AH11" i="9"/>
  <c r="AJ387" i="9" s="1"/>
  <c r="AJ11" i="9"/>
  <c r="AL387" i="9" s="1"/>
  <c r="AL11" i="9"/>
  <c r="AN387" i="9" s="1"/>
  <c r="AN11" i="9"/>
  <c r="AP387" i="9" s="1"/>
  <c r="AP11" i="9"/>
  <c r="AR387" i="9" s="1"/>
  <c r="AR11" i="9"/>
  <c r="AT387" i="9" s="1"/>
  <c r="AT11" i="9"/>
  <c r="AV387" i="9" s="1"/>
  <c r="AV11" i="9"/>
  <c r="AX387" i="9" s="1"/>
  <c r="AX11" i="9"/>
  <c r="AZ387" i="9" s="1"/>
  <c r="AZ11" i="9"/>
  <c r="BB387" i="9" s="1"/>
  <c r="AD12" i="9"/>
  <c r="AF388" i="9" s="1"/>
  <c r="AF12" i="9"/>
  <c r="AH388" i="9" s="1"/>
  <c r="AH12" i="9"/>
  <c r="AJ388" i="9" s="1"/>
  <c r="AJ12" i="9"/>
  <c r="AL388" i="9" s="1"/>
  <c r="AL12" i="9"/>
  <c r="AN388" i="9" s="1"/>
  <c r="AN12" i="9"/>
  <c r="AP388" i="9" s="1"/>
  <c r="AP12" i="9"/>
  <c r="AR388" i="9" s="1"/>
  <c r="AR12" i="9"/>
  <c r="AT388" i="9" s="1"/>
  <c r="AT12" i="9"/>
  <c r="AV388" i="9" s="1"/>
  <c r="AV12" i="9"/>
  <c r="AX388" i="9" s="1"/>
  <c r="AX12" i="9"/>
  <c r="AZ388" i="9" s="1"/>
  <c r="AZ12" i="9"/>
  <c r="BB388" i="9" s="1"/>
  <c r="AD13" i="9"/>
  <c r="AF389" i="9" s="1"/>
  <c r="AF13" i="9"/>
  <c r="AH389" i="9" s="1"/>
  <c r="AH13" i="9"/>
  <c r="AJ389" i="9" s="1"/>
  <c r="AJ13" i="9"/>
  <c r="AL389" i="9" s="1"/>
  <c r="AL13" i="9"/>
  <c r="AN389" i="9" s="1"/>
  <c r="AN13" i="9"/>
  <c r="AP389" i="9" s="1"/>
  <c r="AP13" i="9"/>
  <c r="AR389" i="9" s="1"/>
  <c r="AR13" i="9"/>
  <c r="AT389" i="9" s="1"/>
  <c r="AT13" i="9"/>
  <c r="AV389" i="9" s="1"/>
  <c r="AV13" i="9"/>
  <c r="AX389" i="9" s="1"/>
  <c r="AX13" i="9"/>
  <c r="AZ389" i="9" s="1"/>
  <c r="AZ13" i="9"/>
  <c r="BB389" i="9" s="1"/>
  <c r="AD14" i="9"/>
  <c r="AF390" i="9" s="1"/>
  <c r="AF14" i="9"/>
  <c r="AH390" i="9" s="1"/>
  <c r="AH14" i="9"/>
  <c r="AJ390" i="9" s="1"/>
  <c r="AJ14" i="9"/>
  <c r="AL390" i="9" s="1"/>
  <c r="AL14" i="9"/>
  <c r="AN390" i="9" s="1"/>
  <c r="AN14" i="9"/>
  <c r="AP390" i="9" s="1"/>
  <c r="AP14" i="9"/>
  <c r="AR390" i="9" s="1"/>
  <c r="AR14" i="9"/>
  <c r="AT390" i="9" s="1"/>
  <c r="AT14" i="9"/>
  <c r="AV390" i="9" s="1"/>
  <c r="AV14" i="9"/>
  <c r="AX390" i="9" s="1"/>
  <c r="AX14" i="9"/>
  <c r="AZ390" i="9" s="1"/>
  <c r="AZ14" i="9"/>
  <c r="BB390" i="9" s="1"/>
  <c r="AD15" i="9"/>
  <c r="AF391" i="9" s="1"/>
  <c r="AF15" i="9"/>
  <c r="AH391" i="9" s="1"/>
  <c r="AH15" i="9"/>
  <c r="AJ391" i="9" s="1"/>
  <c r="AJ15" i="9"/>
  <c r="AL391" i="9" s="1"/>
  <c r="AL15" i="9"/>
  <c r="AN391" i="9" s="1"/>
  <c r="AN15" i="9"/>
  <c r="AP391" i="9" s="1"/>
  <c r="AP15" i="9"/>
  <c r="AR391" i="9" s="1"/>
  <c r="AR15" i="9"/>
  <c r="AT391" i="9" s="1"/>
  <c r="AT15" i="9"/>
  <c r="AV391" i="9" s="1"/>
  <c r="AV15" i="9"/>
  <c r="AX391" i="9" s="1"/>
  <c r="AX15" i="9"/>
  <c r="AZ391" i="9" s="1"/>
  <c r="AZ15" i="9"/>
  <c r="BB391" i="9" s="1"/>
  <c r="AD16" i="9"/>
  <c r="AF392" i="9" s="1"/>
  <c r="AF16" i="9"/>
  <c r="AH392" i="9" s="1"/>
  <c r="AH16" i="9"/>
  <c r="AJ392" i="9" s="1"/>
  <c r="AJ16" i="9"/>
  <c r="AL392" i="9" s="1"/>
  <c r="AL16" i="9"/>
  <c r="AN392" i="9" s="1"/>
  <c r="AN16" i="9"/>
  <c r="AP392" i="9" s="1"/>
  <c r="AP16" i="9"/>
  <c r="AR392" i="9" s="1"/>
  <c r="AR16" i="9"/>
  <c r="AT392" i="9" s="1"/>
  <c r="AT16" i="9"/>
  <c r="AV392" i="9" s="1"/>
  <c r="AV16" i="9"/>
  <c r="AX392" i="9" s="1"/>
  <c r="AX16" i="9"/>
  <c r="AZ392" i="9" s="1"/>
  <c r="AZ16" i="9"/>
  <c r="BB392" i="9" s="1"/>
  <c r="AD17" i="9"/>
  <c r="AF393" i="9" s="1"/>
  <c r="AE10" i="9"/>
  <c r="AG386" i="9" s="1"/>
  <c r="AI10" i="9"/>
  <c r="AK386" i="9" s="1"/>
  <c r="AM10" i="9"/>
  <c r="AO386" i="9" s="1"/>
  <c r="AQ10" i="9"/>
  <c r="AS386" i="9" s="1"/>
  <c r="AU10" i="9"/>
  <c r="AW386" i="9" s="1"/>
  <c r="AY10" i="9"/>
  <c r="BA386" i="9" s="1"/>
  <c r="AE11" i="9"/>
  <c r="AG387" i="9" s="1"/>
  <c r="AI11" i="9"/>
  <c r="AK387" i="9" s="1"/>
  <c r="AM11" i="9"/>
  <c r="AO387" i="9" s="1"/>
  <c r="AQ11" i="9"/>
  <c r="AS387" i="9" s="1"/>
  <c r="AU11" i="9"/>
  <c r="AW387" i="9" s="1"/>
  <c r="AY11" i="9"/>
  <c r="BA387" i="9" s="1"/>
  <c r="AE12" i="9"/>
  <c r="AG388" i="9" s="1"/>
  <c r="AI12" i="9"/>
  <c r="AK388" i="9" s="1"/>
  <c r="AM12" i="9"/>
  <c r="AO388" i="9" s="1"/>
  <c r="AQ12" i="9"/>
  <c r="AS388" i="9" s="1"/>
  <c r="AU12" i="9"/>
  <c r="AW388" i="9" s="1"/>
  <c r="AY12" i="9"/>
  <c r="BA388" i="9" s="1"/>
  <c r="AE13" i="9"/>
  <c r="AG389" i="9" s="1"/>
  <c r="AI13" i="9"/>
  <c r="AK389" i="9" s="1"/>
  <c r="AM13" i="9"/>
  <c r="AO389" i="9" s="1"/>
  <c r="AQ13" i="9"/>
  <c r="AS389" i="9" s="1"/>
  <c r="AU13" i="9"/>
  <c r="AW389" i="9" s="1"/>
  <c r="AY13" i="9"/>
  <c r="BA389" i="9" s="1"/>
  <c r="AE14" i="9"/>
  <c r="AG390" i="9" s="1"/>
  <c r="AI14" i="9"/>
  <c r="AK390" i="9" s="1"/>
  <c r="AM14" i="9"/>
  <c r="AO390" i="9" s="1"/>
  <c r="AQ14" i="9"/>
  <c r="AS390" i="9" s="1"/>
  <c r="AU14" i="9"/>
  <c r="AW390" i="9" s="1"/>
  <c r="AY14" i="9"/>
  <c r="BA390" i="9" s="1"/>
  <c r="AE15" i="9"/>
  <c r="AG391" i="9" s="1"/>
  <c r="AI15" i="9"/>
  <c r="AK391" i="9" s="1"/>
  <c r="AM15" i="9"/>
  <c r="AO391" i="9" s="1"/>
  <c r="AQ15" i="9"/>
  <c r="AS391" i="9" s="1"/>
  <c r="AU15" i="9"/>
  <c r="AW391" i="9" s="1"/>
  <c r="AY15" i="9"/>
  <c r="BA391" i="9" s="1"/>
  <c r="AE16" i="9"/>
  <c r="AG392" i="9" s="1"/>
  <c r="AI16" i="9"/>
  <c r="AK392" i="9" s="1"/>
  <c r="AM16" i="9"/>
  <c r="AO392" i="9" s="1"/>
  <c r="AQ16" i="9"/>
  <c r="AS392" i="9" s="1"/>
  <c r="AU16" i="9"/>
  <c r="AW392" i="9" s="1"/>
  <c r="AY16" i="9"/>
  <c r="BA392" i="9" s="1"/>
  <c r="AE17" i="9"/>
  <c r="AG393" i="9" s="1"/>
  <c r="AG17" i="9"/>
  <c r="AI393" i="9" s="1"/>
  <c r="AI17" i="9"/>
  <c r="AK393" i="9" s="1"/>
  <c r="AK17" i="9"/>
  <c r="AM393" i="9" s="1"/>
  <c r="AM17" i="9"/>
  <c r="AO393" i="9" s="1"/>
  <c r="AO17" i="9"/>
  <c r="AQ393" i="9" s="1"/>
  <c r="AQ17" i="9"/>
  <c r="AS393" i="9" s="1"/>
  <c r="AS17" i="9"/>
  <c r="AU393" i="9" s="1"/>
  <c r="AU17" i="9"/>
  <c r="AW393" i="9" s="1"/>
  <c r="AW17" i="9"/>
  <c r="AY393" i="9" s="1"/>
  <c r="AY17" i="9"/>
  <c r="BA393" i="9" s="1"/>
  <c r="AC18" i="9"/>
  <c r="AE394" i="9" s="1"/>
  <c r="AE18" i="9"/>
  <c r="AG394" i="9" s="1"/>
  <c r="AG18" i="9"/>
  <c r="AI394" i="9" s="1"/>
  <c r="AI18" i="9"/>
  <c r="AK394" i="9" s="1"/>
  <c r="AK18" i="9"/>
  <c r="AM394" i="9" s="1"/>
  <c r="AM18" i="9"/>
  <c r="AO394" i="9" s="1"/>
  <c r="AO18" i="9"/>
  <c r="AQ394" i="9" s="1"/>
  <c r="AQ18" i="9"/>
  <c r="AS394" i="9" s="1"/>
  <c r="AS18" i="9"/>
  <c r="AU394" i="9" s="1"/>
  <c r="AU18" i="9"/>
  <c r="AW394" i="9" s="1"/>
  <c r="AW18" i="9"/>
  <c r="AY394" i="9" s="1"/>
  <c r="AY18" i="9"/>
  <c r="BA394" i="9" s="1"/>
  <c r="AC19" i="9"/>
  <c r="AE395" i="9" s="1"/>
  <c r="AE19" i="9"/>
  <c r="AG395" i="9" s="1"/>
  <c r="AG19" i="9"/>
  <c r="AI395" i="9" s="1"/>
  <c r="AI19" i="9"/>
  <c r="AK395" i="9" s="1"/>
  <c r="AK19" i="9"/>
  <c r="AM395" i="9" s="1"/>
  <c r="AM19" i="9"/>
  <c r="AO395" i="9" s="1"/>
  <c r="AO19" i="9"/>
  <c r="AQ395" i="9" s="1"/>
  <c r="AQ19" i="9"/>
  <c r="AS395" i="9" s="1"/>
  <c r="AS19" i="9"/>
  <c r="AU395" i="9" s="1"/>
  <c r="AU19" i="9"/>
  <c r="AW395" i="9" s="1"/>
  <c r="AW19" i="9"/>
  <c r="AY395" i="9" s="1"/>
  <c r="AY19" i="9"/>
  <c r="BA395" i="9" s="1"/>
  <c r="AC20" i="9"/>
  <c r="AE396" i="9" s="1"/>
  <c r="AE20" i="9"/>
  <c r="AG396" i="9" s="1"/>
  <c r="AG20" i="9"/>
  <c r="AI396" i="9" s="1"/>
  <c r="AI20" i="9"/>
  <c r="AK396" i="9" s="1"/>
  <c r="AK20" i="9"/>
  <c r="AM396" i="9" s="1"/>
  <c r="AM20" i="9"/>
  <c r="AO396" i="9" s="1"/>
  <c r="AO20" i="9"/>
  <c r="AQ396" i="9" s="1"/>
  <c r="AQ20" i="9"/>
  <c r="AS396" i="9" s="1"/>
  <c r="AS20" i="9"/>
  <c r="AU396" i="9" s="1"/>
  <c r="AU20" i="9"/>
  <c r="AW396" i="9" s="1"/>
  <c r="AW20" i="9"/>
  <c r="AY396" i="9" s="1"/>
  <c r="AY20" i="9"/>
  <c r="BA396" i="9" s="1"/>
  <c r="AC21" i="9"/>
  <c r="AE397" i="9" s="1"/>
  <c r="AE21" i="9"/>
  <c r="AG397" i="9" s="1"/>
  <c r="AG21" i="9"/>
  <c r="AI397" i="9" s="1"/>
  <c r="AI21" i="9"/>
  <c r="AK397" i="9" s="1"/>
  <c r="AK21" i="9"/>
  <c r="AM397" i="9" s="1"/>
  <c r="AM21" i="9"/>
  <c r="AO397" i="9" s="1"/>
  <c r="AO21" i="9"/>
  <c r="AQ397" i="9" s="1"/>
  <c r="AQ21" i="9"/>
  <c r="AS397" i="9" s="1"/>
  <c r="AS21" i="9"/>
  <c r="AU397" i="9" s="1"/>
  <c r="AU21" i="9"/>
  <c r="AW397" i="9" s="1"/>
  <c r="AW21" i="9"/>
  <c r="AY397" i="9" s="1"/>
  <c r="AY21" i="9"/>
  <c r="BA397" i="9" s="1"/>
  <c r="AC22" i="9"/>
  <c r="AE398" i="9" s="1"/>
  <c r="AE22" i="9"/>
  <c r="AG398" i="9" s="1"/>
  <c r="AG22" i="9"/>
  <c r="AI398" i="9" s="1"/>
  <c r="AI22" i="9"/>
  <c r="AK398" i="9" s="1"/>
  <c r="AK22" i="9"/>
  <c r="AM398" i="9" s="1"/>
  <c r="AM22" i="9"/>
  <c r="AO398" i="9" s="1"/>
  <c r="AO22" i="9"/>
  <c r="AQ398" i="9" s="1"/>
  <c r="AQ22" i="9"/>
  <c r="AS398" i="9" s="1"/>
  <c r="AS22" i="9"/>
  <c r="AU398" i="9" s="1"/>
  <c r="AU22" i="9"/>
  <c r="AW398" i="9" s="1"/>
  <c r="AW22" i="9"/>
  <c r="AY398" i="9" s="1"/>
  <c r="AY22" i="9"/>
  <c r="BA398" i="9" s="1"/>
  <c r="AC23" i="9"/>
  <c r="AE399" i="9" s="1"/>
  <c r="AE23" i="9"/>
  <c r="AG399" i="9" s="1"/>
  <c r="AG23" i="9"/>
  <c r="AI399" i="9" s="1"/>
  <c r="AI23" i="9"/>
  <c r="AK399" i="9" s="1"/>
  <c r="AK23" i="9"/>
  <c r="AM399" i="9" s="1"/>
  <c r="AM23" i="9"/>
  <c r="AO399" i="9" s="1"/>
  <c r="AO23" i="9"/>
  <c r="AQ399" i="9" s="1"/>
  <c r="AQ23" i="9"/>
  <c r="AS399" i="9" s="1"/>
  <c r="AS23" i="9"/>
  <c r="AU399" i="9" s="1"/>
  <c r="AU23" i="9"/>
  <c r="AW399" i="9" s="1"/>
  <c r="AW23" i="9"/>
  <c r="AY399" i="9" s="1"/>
  <c r="AY23" i="9"/>
  <c r="BA399" i="9" s="1"/>
  <c r="AC24" i="9"/>
  <c r="AE400" i="9" s="1"/>
  <c r="AE24" i="9"/>
  <c r="AG400" i="9" s="1"/>
  <c r="AG24" i="9"/>
  <c r="AI400" i="9" s="1"/>
  <c r="AI24" i="9"/>
  <c r="AK400" i="9" s="1"/>
  <c r="AK24" i="9"/>
  <c r="AM400" i="9" s="1"/>
  <c r="AM24" i="9"/>
  <c r="AO400" i="9" s="1"/>
  <c r="AO24" i="9"/>
  <c r="AQ400" i="9" s="1"/>
  <c r="AQ24" i="9"/>
  <c r="AS400" i="9" s="1"/>
  <c r="AS24" i="9"/>
  <c r="AU400" i="9" s="1"/>
  <c r="AU24" i="9"/>
  <c r="AW400" i="9" s="1"/>
  <c r="AW24" i="9"/>
  <c r="AY400" i="9" s="1"/>
  <c r="AY24" i="9"/>
  <c r="BA400" i="9" s="1"/>
  <c r="AC25" i="9"/>
  <c r="AE401" i="9" s="1"/>
  <c r="AE25" i="9"/>
  <c r="AG401" i="9" s="1"/>
  <c r="AG25" i="9"/>
  <c r="AI401" i="9" s="1"/>
  <c r="AI25" i="9"/>
  <c r="AK401" i="9" s="1"/>
  <c r="AK25" i="9"/>
  <c r="AM401" i="9" s="1"/>
  <c r="AM25" i="9"/>
  <c r="AO401" i="9" s="1"/>
  <c r="AO25" i="9"/>
  <c r="AQ401" i="9" s="1"/>
  <c r="AQ25" i="9"/>
  <c r="AS401" i="9" s="1"/>
  <c r="AS25" i="9"/>
  <c r="AU401" i="9" s="1"/>
  <c r="AU25" i="9"/>
  <c r="AW401" i="9" s="1"/>
  <c r="AW25" i="9"/>
  <c r="AY401" i="9" s="1"/>
  <c r="AY25" i="9"/>
  <c r="BA401" i="9" s="1"/>
  <c r="AC26" i="9"/>
  <c r="AE402" i="9" s="1"/>
  <c r="AE26" i="9"/>
  <c r="AG402" i="9" s="1"/>
  <c r="AG26" i="9"/>
  <c r="AI402" i="9" s="1"/>
  <c r="AI26" i="9"/>
  <c r="AK402" i="9" s="1"/>
  <c r="AK26" i="9"/>
  <c r="AM402" i="9" s="1"/>
  <c r="AM26" i="9"/>
  <c r="AO402" i="9" s="1"/>
  <c r="AO26" i="9"/>
  <c r="AQ402" i="9" s="1"/>
  <c r="AQ26" i="9"/>
  <c r="AS402" i="9" s="1"/>
  <c r="AS26" i="9"/>
  <c r="AU402" i="9" s="1"/>
  <c r="AU26" i="9"/>
  <c r="AW402" i="9" s="1"/>
  <c r="AW26" i="9"/>
  <c r="AY402" i="9" s="1"/>
  <c r="AY26" i="9"/>
  <c r="BA402" i="9" s="1"/>
  <c r="AC27" i="9"/>
  <c r="AE403" i="9" s="1"/>
  <c r="AE27" i="9"/>
  <c r="AG403" i="9" s="1"/>
  <c r="AG27" i="9"/>
  <c r="AI403" i="9" s="1"/>
  <c r="AI27" i="9"/>
  <c r="AK403" i="9" s="1"/>
  <c r="AK27" i="9"/>
  <c r="AM403" i="9" s="1"/>
  <c r="AM27" i="9"/>
  <c r="AO403" i="9" s="1"/>
  <c r="AO27" i="9"/>
  <c r="AQ403" i="9" s="1"/>
  <c r="AQ27" i="9"/>
  <c r="AS403" i="9" s="1"/>
  <c r="AS27" i="9"/>
  <c r="AU403" i="9" s="1"/>
  <c r="AO5" i="9"/>
  <c r="AZ9" i="9"/>
  <c r="BB385" i="9" s="1"/>
  <c r="AX9" i="9"/>
  <c r="AZ385" i="9" s="1"/>
  <c r="AV9" i="9"/>
  <c r="AX385" i="9" s="1"/>
  <c r="AT9" i="9"/>
  <c r="AV385" i="9" s="1"/>
  <c r="AR9" i="9"/>
  <c r="AT385" i="9" s="1"/>
  <c r="AP9" i="9"/>
  <c r="AR385" i="9" s="1"/>
  <c r="AN9" i="9"/>
  <c r="AP385" i="9" s="1"/>
  <c r="AL9" i="9"/>
  <c r="AN385" i="9" s="1"/>
  <c r="AJ9" i="9"/>
  <c r="AL385" i="9" s="1"/>
  <c r="AH9" i="9"/>
  <c r="AJ385" i="9" s="1"/>
  <c r="AF9" i="9"/>
  <c r="AH385" i="9" s="1"/>
  <c r="AD9" i="9"/>
  <c r="AF385" i="9" s="1"/>
  <c r="AY39" i="9"/>
  <c r="BA415" i="9" s="1"/>
  <c r="AW39" i="9"/>
  <c r="AY415" i="9" s="1"/>
  <c r="AU39" i="9"/>
  <c r="AW415" i="9" s="1"/>
  <c r="AS39" i="9"/>
  <c r="AU415" i="9" s="1"/>
  <c r="AQ39" i="9"/>
  <c r="AS415" i="9" s="1"/>
  <c r="AO39" i="9"/>
  <c r="AQ415" i="9" s="1"/>
  <c r="AM39" i="9"/>
  <c r="AO415" i="9" s="1"/>
  <c r="AK39" i="9"/>
  <c r="AM415" i="9" s="1"/>
  <c r="AI39" i="9"/>
  <c r="AK415" i="9" s="1"/>
  <c r="AG39" i="9"/>
  <c r="AI415" i="9" s="1"/>
  <c r="AE39" i="9"/>
  <c r="AG415" i="9" s="1"/>
  <c r="AC39" i="9"/>
  <c r="AE415" i="9" s="1"/>
  <c r="AY38" i="9"/>
  <c r="BA414" i="9" s="1"/>
  <c r="AW38" i="9"/>
  <c r="AY414" i="9" s="1"/>
  <c r="AU38" i="9"/>
  <c r="AW414" i="9" s="1"/>
  <c r="AS38" i="9"/>
  <c r="AU414" i="9" s="1"/>
  <c r="AQ38" i="9"/>
  <c r="AS414" i="9" s="1"/>
  <c r="AO38" i="9"/>
  <c r="AQ414" i="9" s="1"/>
  <c r="AM38" i="9"/>
  <c r="AO414" i="9" s="1"/>
  <c r="AK38" i="9"/>
  <c r="AM414" i="9" s="1"/>
  <c r="AI38" i="9"/>
  <c r="AK414" i="9" s="1"/>
  <c r="AG38" i="9"/>
  <c r="AI414" i="9" s="1"/>
  <c r="AE38" i="9"/>
  <c r="AG414" i="9" s="1"/>
  <c r="AC38" i="9"/>
  <c r="AE414" i="9" s="1"/>
  <c r="AY37" i="9"/>
  <c r="BA413" i="9" s="1"/>
  <c r="AW37" i="9"/>
  <c r="AY413" i="9" s="1"/>
  <c r="AU37" i="9"/>
  <c r="AW413" i="9" s="1"/>
  <c r="AS37" i="9"/>
  <c r="AU413" i="9" s="1"/>
  <c r="AQ37" i="9"/>
  <c r="AS413" i="9" s="1"/>
  <c r="AO37" i="9"/>
  <c r="AQ413" i="9" s="1"/>
  <c r="AM37" i="9"/>
  <c r="AO413" i="9" s="1"/>
  <c r="AK37" i="9"/>
  <c r="AM413" i="9" s="1"/>
  <c r="AI37" i="9"/>
  <c r="AK413" i="9" s="1"/>
  <c r="AG37" i="9"/>
  <c r="AI413" i="9" s="1"/>
  <c r="AE37" i="9"/>
  <c r="AG413" i="9" s="1"/>
  <c r="AC37" i="9"/>
  <c r="AE413" i="9" s="1"/>
  <c r="AY36" i="9"/>
  <c r="BA412" i="9" s="1"/>
  <c r="AW36" i="9"/>
  <c r="AY412" i="9" s="1"/>
  <c r="AU36" i="9"/>
  <c r="AW412" i="9" s="1"/>
  <c r="AS36" i="9"/>
  <c r="AU412" i="9" s="1"/>
  <c r="AQ36" i="9"/>
  <c r="AS412" i="9" s="1"/>
  <c r="AO36" i="9"/>
  <c r="AQ412" i="9" s="1"/>
  <c r="AM36" i="9"/>
  <c r="AO412" i="9" s="1"/>
  <c r="AK36" i="9"/>
  <c r="AM412" i="9" s="1"/>
  <c r="AI36" i="9"/>
  <c r="AK412" i="9" s="1"/>
  <c r="AG36" i="9"/>
  <c r="AI412" i="9" s="1"/>
  <c r="AE36" i="9"/>
  <c r="AG412" i="9" s="1"/>
  <c r="AC36" i="9"/>
  <c r="AE412" i="9" s="1"/>
  <c r="AY35" i="9"/>
  <c r="BA411" i="9" s="1"/>
  <c r="AW35" i="9"/>
  <c r="AY411" i="9" s="1"/>
  <c r="AU35" i="9"/>
  <c r="AW411" i="9" s="1"/>
  <c r="AS35" i="9"/>
  <c r="AU411" i="9" s="1"/>
  <c r="AQ35" i="9"/>
  <c r="AS411" i="9" s="1"/>
  <c r="AO35" i="9"/>
  <c r="AQ411" i="9" s="1"/>
  <c r="AM35" i="9"/>
  <c r="AO411" i="9" s="1"/>
  <c r="AK35" i="9"/>
  <c r="AM411" i="9" s="1"/>
  <c r="AI35" i="9"/>
  <c r="AK411" i="9" s="1"/>
  <c r="AG35" i="9"/>
  <c r="AI411" i="9" s="1"/>
  <c r="AE35" i="9"/>
  <c r="AG411" i="9" s="1"/>
  <c r="AC35" i="9"/>
  <c r="AE411" i="9" s="1"/>
  <c r="AY34" i="9"/>
  <c r="BA410" i="9" s="1"/>
  <c r="AW34" i="9"/>
  <c r="AY410" i="9" s="1"/>
  <c r="AU34" i="9"/>
  <c r="AW410" i="9" s="1"/>
  <c r="AS34" i="9"/>
  <c r="AU410" i="9" s="1"/>
  <c r="AQ34" i="9"/>
  <c r="AS410" i="9" s="1"/>
  <c r="AO34" i="9"/>
  <c r="AQ410" i="9" s="1"/>
  <c r="AM34" i="9"/>
  <c r="AO410" i="9" s="1"/>
  <c r="AK34" i="9"/>
  <c r="AM410" i="9" s="1"/>
  <c r="AI34" i="9"/>
  <c r="AK410" i="9" s="1"/>
  <c r="AG34" i="9"/>
  <c r="AI410" i="9" s="1"/>
  <c r="AE34" i="9"/>
  <c r="AG410" i="9" s="1"/>
  <c r="AC34" i="9"/>
  <c r="AE410" i="9" s="1"/>
  <c r="AY33" i="9"/>
  <c r="BA409" i="9" s="1"/>
  <c r="AW33" i="9"/>
  <c r="AY409" i="9" s="1"/>
  <c r="AU33" i="9"/>
  <c r="AW409" i="9" s="1"/>
  <c r="AS33" i="9"/>
  <c r="AU409" i="9" s="1"/>
  <c r="AQ33" i="9"/>
  <c r="AS409" i="9" s="1"/>
  <c r="AO33" i="9"/>
  <c r="AQ409" i="9" s="1"/>
  <c r="AM33" i="9"/>
  <c r="AO409" i="9" s="1"/>
  <c r="AK33" i="9"/>
  <c r="AM409" i="9" s="1"/>
  <c r="AI33" i="9"/>
  <c r="AK409" i="9" s="1"/>
  <c r="AG33" i="9"/>
  <c r="AI409" i="9" s="1"/>
  <c r="AE33" i="9"/>
  <c r="AG409" i="9" s="1"/>
  <c r="AC33" i="9"/>
  <c r="AE409" i="9" s="1"/>
  <c r="AY32" i="9"/>
  <c r="BA408" i="9" s="1"/>
  <c r="AW32" i="9"/>
  <c r="AY408" i="9" s="1"/>
  <c r="AU32" i="9"/>
  <c r="AW408" i="9" s="1"/>
  <c r="AS32" i="9"/>
  <c r="AU408" i="9" s="1"/>
  <c r="AQ32" i="9"/>
  <c r="AS408" i="9" s="1"/>
  <c r="AO32" i="9"/>
  <c r="AQ408" i="9" s="1"/>
  <c r="AM32" i="9"/>
  <c r="AO408" i="9" s="1"/>
  <c r="AK32" i="9"/>
  <c r="AM408" i="9" s="1"/>
  <c r="AI32" i="9"/>
  <c r="AK408" i="9" s="1"/>
  <c r="AG32" i="9"/>
  <c r="AI408" i="9" s="1"/>
  <c r="AE32" i="9"/>
  <c r="AG408" i="9" s="1"/>
  <c r="AC32" i="9"/>
  <c r="AE408" i="9" s="1"/>
  <c r="AY31" i="9"/>
  <c r="BA407" i="9" s="1"/>
  <c r="AW31" i="9"/>
  <c r="AY407" i="9" s="1"/>
  <c r="AU31" i="9"/>
  <c r="AW407" i="9" s="1"/>
  <c r="AS31" i="9"/>
  <c r="AU407" i="9" s="1"/>
  <c r="AQ31" i="9"/>
  <c r="AS407" i="9" s="1"/>
  <c r="AO31" i="9"/>
  <c r="AQ407" i="9" s="1"/>
  <c r="AM31" i="9"/>
  <c r="AO407" i="9" s="1"/>
  <c r="AK31" i="9"/>
  <c r="AM407" i="9" s="1"/>
  <c r="AI31" i="9"/>
  <c r="AK407" i="9" s="1"/>
  <c r="AG31" i="9"/>
  <c r="AI407" i="9" s="1"/>
  <c r="AE31" i="9"/>
  <c r="AG407" i="9" s="1"/>
  <c r="AC31" i="9"/>
  <c r="AE407" i="9" s="1"/>
  <c r="AY30" i="9"/>
  <c r="BA406" i="9" s="1"/>
  <c r="AW30" i="9"/>
  <c r="AY406" i="9" s="1"/>
  <c r="AU30" i="9"/>
  <c r="AW406" i="9" s="1"/>
  <c r="AS30" i="9"/>
  <c r="AU406" i="9" s="1"/>
  <c r="AQ30" i="9"/>
  <c r="AS406" i="9" s="1"/>
  <c r="AO30" i="9"/>
  <c r="AQ406" i="9" s="1"/>
  <c r="AM30" i="9"/>
  <c r="AO406" i="9" s="1"/>
  <c r="AK30" i="9"/>
  <c r="AM406" i="9" s="1"/>
  <c r="AI30" i="9"/>
  <c r="AK406" i="9" s="1"/>
  <c r="AG30" i="9"/>
  <c r="AI406" i="9" s="1"/>
  <c r="AE30" i="9"/>
  <c r="AG406" i="9" s="1"/>
  <c r="AC30" i="9"/>
  <c r="AE406" i="9" s="1"/>
  <c r="AY29" i="9"/>
  <c r="BA405" i="9" s="1"/>
  <c r="AW29" i="9"/>
  <c r="AY405" i="9" s="1"/>
  <c r="AU29" i="9"/>
  <c r="AW405" i="9" s="1"/>
  <c r="AS29" i="9"/>
  <c r="AU405" i="9" s="1"/>
  <c r="AQ29" i="9"/>
  <c r="AS405" i="9" s="1"/>
  <c r="AO29" i="9"/>
  <c r="AQ405" i="9" s="1"/>
  <c r="AM29" i="9"/>
  <c r="AO405" i="9" s="1"/>
  <c r="AK29" i="9"/>
  <c r="AM405" i="9" s="1"/>
  <c r="AI29" i="9"/>
  <c r="AK405" i="9" s="1"/>
  <c r="AG29" i="9"/>
  <c r="AI405" i="9" s="1"/>
  <c r="AE29" i="9"/>
  <c r="AG405" i="9" s="1"/>
  <c r="AC29" i="9"/>
  <c r="AE405" i="9" s="1"/>
  <c r="AY28" i="9"/>
  <c r="BA404" i="9" s="1"/>
  <c r="AW28" i="9"/>
  <c r="AY404" i="9" s="1"/>
  <c r="AU28" i="9"/>
  <c r="AW404" i="9" s="1"/>
  <c r="AS28" i="9"/>
  <c r="AU404" i="9" s="1"/>
  <c r="AQ28" i="9"/>
  <c r="AS404" i="9" s="1"/>
  <c r="AO28" i="9"/>
  <c r="AQ404" i="9" s="1"/>
  <c r="AM28" i="9"/>
  <c r="AO404" i="9" s="1"/>
  <c r="AK28" i="9"/>
  <c r="AM404" i="9" s="1"/>
  <c r="AI28" i="9"/>
  <c r="AK404" i="9" s="1"/>
  <c r="AG28" i="9"/>
  <c r="AI404" i="9" s="1"/>
  <c r="AE28" i="9"/>
  <c r="AG404" i="9" s="1"/>
  <c r="AC28" i="9"/>
  <c r="AE404" i="9" s="1"/>
  <c r="AY27" i="9"/>
  <c r="BA403" i="9" s="1"/>
  <c r="AW27" i="9"/>
  <c r="AY403" i="9" s="1"/>
  <c r="AU27" i="9"/>
  <c r="AW403" i="9" s="1"/>
  <c r="AR27" i="9"/>
  <c r="AT403" i="9" s="1"/>
  <c r="AN27" i="9"/>
  <c r="AP403" i="9" s="1"/>
  <c r="AJ27" i="9"/>
  <c r="AL403" i="9" s="1"/>
  <c r="AF27" i="9"/>
  <c r="AH403" i="9" s="1"/>
  <c r="AZ26" i="9"/>
  <c r="BB402" i="9" s="1"/>
  <c r="AV26" i="9"/>
  <c r="AX402" i="9" s="1"/>
  <c r="AR26" i="9"/>
  <c r="AT402" i="9" s="1"/>
  <c r="AN26" i="9"/>
  <c r="AP402" i="9" s="1"/>
  <c r="AJ26" i="9"/>
  <c r="AL402" i="9" s="1"/>
  <c r="AF26" i="9"/>
  <c r="AH402" i="9" s="1"/>
  <c r="AZ25" i="9"/>
  <c r="BB401" i="9" s="1"/>
  <c r="AV25" i="9"/>
  <c r="AX401" i="9" s="1"/>
  <c r="AR25" i="9"/>
  <c r="AT401" i="9" s="1"/>
  <c r="AN25" i="9"/>
  <c r="AP401" i="9" s="1"/>
  <c r="AJ25" i="9"/>
  <c r="AL401" i="9" s="1"/>
  <c r="AF25" i="9"/>
  <c r="AH401" i="9" s="1"/>
  <c r="AZ24" i="9"/>
  <c r="BB400" i="9" s="1"/>
  <c r="AV24" i="9"/>
  <c r="AX400" i="9" s="1"/>
  <c r="AR24" i="9"/>
  <c r="AT400" i="9" s="1"/>
  <c r="AN24" i="9"/>
  <c r="AP400" i="9" s="1"/>
  <c r="AJ24" i="9"/>
  <c r="AL400" i="9" s="1"/>
  <c r="AF24" i="9"/>
  <c r="AH400" i="9" s="1"/>
  <c r="AZ23" i="9"/>
  <c r="BB399" i="9" s="1"/>
  <c r="AV23" i="9"/>
  <c r="AX399" i="9" s="1"/>
  <c r="AR23" i="9"/>
  <c r="AT399" i="9" s="1"/>
  <c r="AN23" i="9"/>
  <c r="AP399" i="9" s="1"/>
  <c r="AJ23" i="9"/>
  <c r="AL399" i="9" s="1"/>
  <c r="AF23" i="9"/>
  <c r="AH399" i="9" s="1"/>
  <c r="AZ22" i="9"/>
  <c r="BB398" i="9" s="1"/>
  <c r="AV22" i="9"/>
  <c r="AX398" i="9" s="1"/>
  <c r="AR22" i="9"/>
  <c r="AT398" i="9" s="1"/>
  <c r="AN22" i="9"/>
  <c r="AP398" i="9" s="1"/>
  <c r="AJ22" i="9"/>
  <c r="AL398" i="9" s="1"/>
  <c r="AF22" i="9"/>
  <c r="AH398" i="9" s="1"/>
  <c r="AZ21" i="9"/>
  <c r="BB397" i="9" s="1"/>
  <c r="AV21" i="9"/>
  <c r="AX397" i="9" s="1"/>
  <c r="AR21" i="9"/>
  <c r="AT397" i="9" s="1"/>
  <c r="AN21" i="9"/>
  <c r="AP397" i="9" s="1"/>
  <c r="AJ21" i="9"/>
  <c r="AL397" i="9" s="1"/>
  <c r="AF21" i="9"/>
  <c r="AH397" i="9" s="1"/>
  <c r="AZ20" i="9"/>
  <c r="BB396" i="9" s="1"/>
  <c r="AV20" i="9"/>
  <c r="AX396" i="9" s="1"/>
  <c r="AR20" i="9"/>
  <c r="AT396" i="9" s="1"/>
  <c r="AN20" i="9"/>
  <c r="AP396" i="9" s="1"/>
  <c r="AJ20" i="9"/>
  <c r="AL396" i="9" s="1"/>
  <c r="AF20" i="9"/>
  <c r="AH396" i="9" s="1"/>
  <c r="AZ19" i="9"/>
  <c r="BB395" i="9" s="1"/>
  <c r="AV19" i="9"/>
  <c r="AX395" i="9" s="1"/>
  <c r="AR19" i="9"/>
  <c r="AT395" i="9" s="1"/>
  <c r="AN19" i="9"/>
  <c r="AP395" i="9" s="1"/>
  <c r="AJ19" i="9"/>
  <c r="AL395" i="9" s="1"/>
  <c r="AF19" i="9"/>
  <c r="AH395" i="9" s="1"/>
  <c r="AZ18" i="9"/>
  <c r="BB394" i="9" s="1"/>
  <c r="AV18" i="9"/>
  <c r="AX394" i="9" s="1"/>
  <c r="AR18" i="9"/>
  <c r="AT394" i="9" s="1"/>
  <c r="AN18" i="9"/>
  <c r="AP394" i="9" s="1"/>
  <c r="AJ18" i="9"/>
  <c r="AL394" i="9" s="1"/>
  <c r="AF18" i="9"/>
  <c r="AH394" i="9" s="1"/>
  <c r="AZ17" i="9"/>
  <c r="BB393" i="9" s="1"/>
  <c r="AV17" i="9"/>
  <c r="AX393" i="9" s="1"/>
  <c r="AR17" i="9"/>
  <c r="AT393" i="9" s="1"/>
  <c r="AN17" i="9"/>
  <c r="AP393" i="9" s="1"/>
  <c r="AJ17" i="9"/>
  <c r="AL393" i="9" s="1"/>
  <c r="AF17" i="9"/>
  <c r="AH393" i="9" s="1"/>
  <c r="AW16" i="9"/>
  <c r="AY392" i="9" s="1"/>
  <c r="AO16" i="9"/>
  <c r="AQ392" i="9" s="1"/>
  <c r="AG16" i="9"/>
  <c r="AI392" i="9" s="1"/>
  <c r="AW15" i="9"/>
  <c r="AY391" i="9" s="1"/>
  <c r="AO15" i="9"/>
  <c r="AQ391" i="9" s="1"/>
  <c r="AG15" i="9"/>
  <c r="AI391" i="9" s="1"/>
  <c r="AW14" i="9"/>
  <c r="AY390" i="9" s="1"/>
  <c r="AO14" i="9"/>
  <c r="AQ390" i="9" s="1"/>
  <c r="AG14" i="9"/>
  <c r="AI390" i="9" s="1"/>
  <c r="AW13" i="9"/>
  <c r="AY389" i="9" s="1"/>
  <c r="AO13" i="9"/>
  <c r="AQ389" i="9" s="1"/>
  <c r="AG13" i="9"/>
  <c r="AI389" i="9" s="1"/>
  <c r="AW12" i="9"/>
  <c r="AY388" i="9" s="1"/>
  <c r="AO12" i="9"/>
  <c r="AQ388" i="9" s="1"/>
  <c r="AG12" i="9"/>
  <c r="AI388" i="9" s="1"/>
  <c r="AW11" i="9"/>
  <c r="AY387" i="9" s="1"/>
  <c r="AO11" i="9"/>
  <c r="AQ387" i="9" s="1"/>
  <c r="AG11" i="9"/>
  <c r="AI387" i="9" s="1"/>
  <c r="AW10" i="9"/>
  <c r="AY386" i="9" s="1"/>
  <c r="AO10" i="9"/>
  <c r="AQ386" i="9" s="1"/>
  <c r="AG10" i="9"/>
  <c r="AI386" i="9" s="1"/>
  <c r="BA367" i="9"/>
  <c r="BA363" i="9"/>
  <c r="BA358" i="9"/>
  <c r="BA357" i="9"/>
  <c r="BA354" i="9"/>
  <c r="BA353" i="9"/>
  <c r="BA282" i="9"/>
  <c r="BA308" i="9"/>
  <c r="BA304" i="9"/>
  <c r="BA302" i="9"/>
  <c r="BA296" i="9"/>
  <c r="BA291" i="9"/>
  <c r="BA284" i="9"/>
  <c r="BA221" i="9"/>
  <c r="BA248" i="9"/>
  <c r="BA241" i="9"/>
  <c r="BA227" i="9"/>
  <c r="BA189" i="9"/>
  <c r="BA161" i="9"/>
  <c r="BA183" i="9"/>
  <c r="BA169" i="9"/>
  <c r="BA121" i="9"/>
  <c r="BA113" i="9"/>
  <c r="BA105" i="9"/>
  <c r="BA65" i="9"/>
  <c r="BA49" i="9"/>
  <c r="BA223" i="9"/>
  <c r="BA185" i="9"/>
  <c r="BA173" i="9"/>
  <c r="BA125" i="9"/>
  <c r="BA109" i="9"/>
  <c r="BA61" i="9"/>
  <c r="BA45" i="9"/>
  <c r="BA309" i="9"/>
  <c r="BA299" i="9"/>
  <c r="BA293" i="9"/>
  <c r="BA371" i="9"/>
  <c r="BA351" i="9"/>
  <c r="BA303" i="9"/>
  <c r="BA295" i="9"/>
  <c r="BA231" i="9"/>
  <c r="BA180" i="9"/>
  <c r="BA165" i="9"/>
  <c r="BA117" i="9"/>
  <c r="BA101" i="9"/>
  <c r="BA53" i="9"/>
  <c r="BA369" i="9"/>
  <c r="BA307" i="9"/>
  <c r="BA298" i="9"/>
  <c r="BA292" i="9"/>
  <c r="BA285" i="9"/>
  <c r="BA247" i="9"/>
  <c r="BA238" i="9"/>
  <c r="BA365" i="9"/>
  <c r="BA311" i="9"/>
  <c r="BA301" i="9"/>
  <c r="BA300" i="9"/>
  <c r="BA288" i="9"/>
  <c r="BA287" i="9"/>
  <c r="BA283" i="9"/>
  <c r="BA249" i="9"/>
  <c r="BA243" i="9"/>
  <c r="BA229" i="9"/>
  <c r="BA222" i="9"/>
  <c r="BA184" i="9"/>
  <c r="BA179" i="9"/>
  <c r="BA171" i="9"/>
  <c r="BA163" i="9"/>
  <c r="BA123" i="9"/>
  <c r="BA115" i="9"/>
  <c r="BA107" i="9"/>
  <c r="BA99" i="9"/>
  <c r="BA67" i="9"/>
  <c r="BA59" i="9"/>
  <c r="BA51" i="9"/>
  <c r="BA43" i="9"/>
  <c r="BA289" i="9"/>
  <c r="BA251" i="9"/>
  <c r="BA250" i="9"/>
  <c r="BA245" i="9"/>
  <c r="BA233" i="9"/>
  <c r="BA232" i="9"/>
  <c r="BA225" i="9"/>
  <c r="BA187" i="9"/>
  <c r="BA181" i="9"/>
  <c r="BA175" i="9"/>
  <c r="BA167" i="9"/>
  <c r="BA127" i="9"/>
  <c r="BA119" i="9"/>
  <c r="BA111" i="9"/>
  <c r="BA103" i="9"/>
  <c r="BA63" i="9"/>
  <c r="BA55" i="9"/>
  <c r="BA47" i="9"/>
  <c r="BA364" i="9"/>
  <c r="BA360" i="9"/>
  <c r="BA312" i="9"/>
  <c r="BA290" i="9"/>
  <c r="BA242" i="9"/>
  <c r="BA236" i="9"/>
  <c r="BA372" i="9"/>
  <c r="BA366" i="9"/>
  <c r="BA362" i="9"/>
  <c r="BA310" i="9"/>
  <c r="BA244" i="9"/>
  <c r="BA239" i="9"/>
  <c r="BA228" i="9"/>
  <c r="BA224" i="9"/>
  <c r="BA186" i="9"/>
  <c r="BA46" i="9"/>
  <c r="BA42" i="9"/>
  <c r="BA240" i="9"/>
  <c r="BA237" i="9"/>
  <c r="BA234" i="9"/>
  <c r="BA230" i="9"/>
  <c r="BA226" i="9"/>
  <c r="BA188" i="9"/>
  <c r="BA182" i="9"/>
  <c r="BA44" i="9"/>
  <c r="BA40" i="9"/>
  <c r="BA178" i="9"/>
  <c r="BA174" i="9"/>
  <c r="BA170" i="9"/>
  <c r="BA166" i="9"/>
  <c r="BA162" i="9"/>
  <c r="BA126" i="9"/>
  <c r="BA122" i="9"/>
  <c r="BA118" i="9"/>
  <c r="BA114" i="9"/>
  <c r="BA110" i="9"/>
  <c r="BA106" i="9"/>
  <c r="BA102" i="9"/>
  <c r="BA66" i="9"/>
  <c r="BA62" i="9"/>
  <c r="BA58" i="9"/>
  <c r="BA54" i="9"/>
  <c r="BA50" i="9"/>
  <c r="BA176" i="9"/>
  <c r="BA172" i="9"/>
  <c r="BA168" i="9"/>
  <c r="BA164" i="9"/>
  <c r="BA160" i="9"/>
  <c r="BA128" i="9"/>
  <c r="BA124" i="9"/>
  <c r="BA120" i="9"/>
  <c r="BA116" i="9"/>
  <c r="BA112" i="9"/>
  <c r="BA108" i="9"/>
  <c r="BA104" i="9"/>
  <c r="BA100" i="9"/>
  <c r="BA64" i="9"/>
  <c r="BA60" i="9"/>
  <c r="BA56" i="9"/>
  <c r="BA52" i="9"/>
  <c r="BA48" i="9"/>
  <c r="Z373" i="9"/>
  <c r="Z372" i="9"/>
  <c r="Z370" i="9"/>
  <c r="Z369" i="9"/>
  <c r="Z368" i="9"/>
  <c r="Z366" i="9"/>
  <c r="Z365" i="9"/>
  <c r="Z364" i="9"/>
  <c r="Z362" i="9"/>
  <c r="Z361" i="9"/>
  <c r="Z360" i="9"/>
  <c r="Z358" i="9"/>
  <c r="Z357" i="9"/>
  <c r="Z356" i="9"/>
  <c r="Z354" i="9"/>
  <c r="Z353" i="9"/>
  <c r="Z352" i="9"/>
  <c r="Z350" i="9"/>
  <c r="Z349" i="9"/>
  <c r="Z348" i="9"/>
  <c r="Z346" i="9"/>
  <c r="Z345" i="9"/>
  <c r="Z344" i="9"/>
  <c r="Z342" i="9"/>
  <c r="Z341" i="9"/>
  <c r="Z340" i="9"/>
  <c r="Z338" i="9"/>
  <c r="Z337" i="9"/>
  <c r="Z336" i="9"/>
  <c r="Z334" i="9"/>
  <c r="Z333" i="9"/>
  <c r="Z332" i="9"/>
  <c r="Z330" i="9"/>
  <c r="Z329" i="9"/>
  <c r="Z328" i="9"/>
  <c r="Z326" i="9"/>
  <c r="Z325" i="9"/>
  <c r="Z324" i="9"/>
  <c r="Z322" i="9"/>
  <c r="Z321" i="9"/>
  <c r="Z320" i="9"/>
  <c r="Z318" i="9"/>
  <c r="Z317" i="9"/>
  <c r="Z316" i="9"/>
  <c r="Z314" i="9"/>
  <c r="Z313" i="9"/>
  <c r="Z312" i="9"/>
  <c r="Z310" i="9"/>
  <c r="Z309" i="9"/>
  <c r="Z308" i="9"/>
  <c r="Z306" i="9"/>
  <c r="Z305" i="9"/>
  <c r="Z304" i="9"/>
  <c r="Z302" i="9"/>
  <c r="Z301" i="9"/>
  <c r="Z300" i="9"/>
  <c r="Z298" i="9"/>
  <c r="Z297" i="9"/>
  <c r="Z296" i="9"/>
  <c r="Z294" i="9"/>
  <c r="Z293" i="9"/>
  <c r="Z292" i="9"/>
  <c r="Z290" i="9"/>
  <c r="Z289" i="9"/>
  <c r="Z288" i="9"/>
  <c r="Z286" i="9"/>
  <c r="Z285" i="9"/>
  <c r="Z284" i="9"/>
  <c r="Z282" i="9"/>
  <c r="Z281" i="9"/>
  <c r="Z280" i="9"/>
  <c r="Z278" i="9"/>
  <c r="Z277" i="9"/>
  <c r="Z276" i="9"/>
  <c r="Z274" i="9"/>
  <c r="Z273" i="9"/>
  <c r="Z272" i="9"/>
  <c r="Z270" i="9"/>
  <c r="Z269" i="9"/>
  <c r="Z268" i="9"/>
  <c r="Z266" i="9"/>
  <c r="Z265" i="9"/>
  <c r="Z264" i="9"/>
  <c r="Z262" i="9"/>
  <c r="Z261" i="9"/>
  <c r="Z260" i="9"/>
  <c r="Z258" i="9"/>
  <c r="Z257" i="9"/>
  <c r="Z256" i="9"/>
  <c r="Z254" i="9"/>
  <c r="Z253" i="9"/>
  <c r="Z252" i="9"/>
  <c r="Z250" i="9"/>
  <c r="Z249" i="9"/>
  <c r="Z248" i="9"/>
  <c r="Z246" i="9"/>
  <c r="Z245" i="9"/>
  <c r="Z244" i="9"/>
  <c r="Z242" i="9"/>
  <c r="Z241" i="9"/>
  <c r="Z240" i="9"/>
  <c r="Z238" i="9"/>
  <c r="Z237" i="9"/>
  <c r="Z236" i="9"/>
  <c r="Z234" i="9"/>
  <c r="Z233" i="9"/>
  <c r="Z232" i="9"/>
  <c r="Z230" i="9"/>
  <c r="Z229" i="9"/>
  <c r="Z228" i="9"/>
  <c r="Z226" i="9"/>
  <c r="Z225" i="9"/>
  <c r="Z224" i="9"/>
  <c r="Z222" i="9"/>
  <c r="Z221" i="9"/>
  <c r="Z220" i="9"/>
  <c r="Z218" i="9"/>
  <c r="Z217" i="9"/>
  <c r="Z216" i="9"/>
  <c r="Z214" i="9"/>
  <c r="Z213" i="9"/>
  <c r="Z212" i="9"/>
  <c r="Z210" i="9"/>
  <c r="Z209" i="9"/>
  <c r="Z208" i="9"/>
  <c r="Z206" i="9"/>
  <c r="Z205" i="9"/>
  <c r="Z204" i="9"/>
  <c r="Z203" i="9"/>
  <c r="Z202" i="9"/>
  <c r="Z201" i="9"/>
  <c r="Z200" i="9"/>
  <c r="Z199" i="9"/>
  <c r="Z198" i="9"/>
  <c r="Z197" i="9"/>
  <c r="Z196" i="9"/>
  <c r="Z195" i="9"/>
  <c r="Z194" i="9"/>
  <c r="Z193" i="9"/>
  <c r="Z192" i="9"/>
  <c r="Z191" i="9"/>
  <c r="Z190" i="9"/>
  <c r="Z189" i="9"/>
  <c r="Z188" i="9"/>
  <c r="Z187" i="9"/>
  <c r="Z186" i="9"/>
  <c r="Z185" i="9"/>
  <c r="Z184" i="9"/>
  <c r="Z183" i="9"/>
  <c r="Z182" i="9"/>
  <c r="Z181" i="9"/>
  <c r="Z180" i="9"/>
  <c r="Z179" i="9"/>
  <c r="Z178" i="9"/>
  <c r="Z177" i="9"/>
  <c r="Z176" i="9"/>
  <c r="Z175" i="9"/>
  <c r="Z174" i="9"/>
  <c r="Z173" i="9"/>
  <c r="Z172" i="9"/>
  <c r="Z171" i="9"/>
  <c r="Z170" i="9"/>
  <c r="Z169" i="9"/>
  <c r="Z168" i="9"/>
  <c r="Z167" i="9"/>
  <c r="Z166" i="9"/>
  <c r="Z165" i="9"/>
  <c r="Z164" i="9"/>
  <c r="Z163" i="9"/>
  <c r="Z162" i="9"/>
  <c r="Z161" i="9"/>
  <c r="Z160" i="9"/>
  <c r="Z159" i="9"/>
  <c r="Z158" i="9"/>
  <c r="Z157" i="9"/>
  <c r="Z156" i="9"/>
  <c r="Z155" i="9"/>
  <c r="Z154" i="9"/>
  <c r="Z153" i="9"/>
  <c r="Z152" i="9"/>
  <c r="Z151" i="9"/>
  <c r="Z150" i="9"/>
  <c r="Z149" i="9"/>
  <c r="Z148" i="9"/>
  <c r="Z147" i="9"/>
  <c r="Z146" i="9"/>
  <c r="Z145" i="9"/>
  <c r="Z144" i="9"/>
  <c r="Z143" i="9"/>
  <c r="Z142" i="9"/>
  <c r="Z141" i="9"/>
  <c r="Z140" i="9"/>
  <c r="Z139" i="9"/>
  <c r="Z138" i="9"/>
  <c r="Z137" i="9"/>
  <c r="Z136" i="9"/>
  <c r="Z135" i="9"/>
  <c r="Z134" i="9"/>
  <c r="Z133" i="9"/>
  <c r="Z132" i="9"/>
  <c r="Z131" i="9"/>
  <c r="Z130" i="9"/>
  <c r="Z129" i="9"/>
  <c r="Z128" i="9"/>
  <c r="Z127" i="9"/>
  <c r="Z125" i="9"/>
  <c r="Z124" i="9"/>
  <c r="Z123" i="9"/>
  <c r="Z121" i="9"/>
  <c r="Z120" i="9"/>
  <c r="Z119" i="9"/>
  <c r="Z117" i="9"/>
  <c r="Z116" i="9"/>
  <c r="Z115" i="9"/>
  <c r="Z113" i="9"/>
  <c r="Z112" i="9"/>
  <c r="Z111" i="9"/>
  <c r="Z109" i="9"/>
  <c r="Z108" i="9"/>
  <c r="Z107" i="9"/>
  <c r="Z105" i="9"/>
  <c r="Z104" i="9"/>
  <c r="Z103" i="9"/>
  <c r="Z101" i="9"/>
  <c r="Z100" i="9"/>
  <c r="Z99" i="9"/>
  <c r="Z97" i="9"/>
  <c r="Z96" i="9"/>
  <c r="Z95" i="9"/>
  <c r="Z93" i="9"/>
  <c r="Z92" i="9"/>
  <c r="Z91" i="9"/>
  <c r="Z89" i="9"/>
  <c r="Z88" i="9"/>
  <c r="Z87" i="9"/>
  <c r="Z85" i="9"/>
  <c r="Z84" i="9"/>
  <c r="Z83" i="9"/>
  <c r="Z81" i="9"/>
  <c r="Z80" i="9"/>
  <c r="Z79" i="9"/>
  <c r="Z77" i="9"/>
  <c r="Z76" i="9"/>
  <c r="Z75" i="9"/>
  <c r="Z73" i="9"/>
  <c r="Z72" i="9"/>
  <c r="Z71" i="9"/>
  <c r="Z69" i="9"/>
  <c r="Z68" i="9"/>
  <c r="Z67" i="9"/>
  <c r="Z65" i="9"/>
  <c r="Z64" i="9"/>
  <c r="Z63" i="9"/>
  <c r="Z61" i="9"/>
  <c r="Z60" i="9"/>
  <c r="Z59" i="9"/>
  <c r="Z57" i="9"/>
  <c r="Z56" i="9"/>
  <c r="Z55" i="9"/>
  <c r="Z53" i="9"/>
  <c r="Z52" i="9"/>
  <c r="Z51" i="9"/>
  <c r="Z49" i="9"/>
  <c r="Z48" i="9"/>
  <c r="Z47" i="9"/>
  <c r="Z45" i="9"/>
  <c r="Z44" i="9"/>
  <c r="Z43" i="9"/>
  <c r="Z41" i="9"/>
  <c r="Z40" i="9"/>
  <c r="Z39" i="9"/>
  <c r="Z37" i="9"/>
  <c r="Z36" i="9"/>
  <c r="Z35" i="9"/>
  <c r="Z33" i="9"/>
  <c r="Z32" i="9"/>
  <c r="Z31" i="9"/>
  <c r="Z30" i="9"/>
  <c r="Z29" i="9"/>
  <c r="Z28" i="9"/>
  <c r="Z27" i="9"/>
  <c r="Z26" i="9"/>
  <c r="Z25" i="9"/>
  <c r="Z24" i="9"/>
  <c r="Z23" i="9"/>
  <c r="Z22" i="9"/>
  <c r="Z21" i="9"/>
  <c r="Z20" i="9"/>
  <c r="Z19" i="9"/>
  <c r="Z18" i="9"/>
  <c r="Z17" i="9"/>
  <c r="Z16" i="9"/>
  <c r="Z15" i="9"/>
  <c r="Z14" i="9"/>
  <c r="Z13" i="9"/>
  <c r="Z12" i="9"/>
  <c r="Z11" i="9"/>
  <c r="Z10" i="9"/>
  <c r="Z9" i="9"/>
  <c r="BA326" i="9" l="1"/>
  <c r="BA346" i="9"/>
  <c r="BA373" i="9"/>
  <c r="BA349" i="9"/>
  <c r="BA336" i="9"/>
  <c r="BA252" i="9"/>
  <c r="BA195" i="9"/>
  <c r="BA220" i="9"/>
  <c r="BA212" i="9"/>
  <c r="BA140" i="9"/>
  <c r="AL750" i="9"/>
  <c r="AL751" i="9" s="1"/>
  <c r="AT750" i="9"/>
  <c r="AT751" i="9" s="1"/>
  <c r="BB750" i="9"/>
  <c r="BB751" i="9" s="1"/>
  <c r="AP750" i="9"/>
  <c r="AP751" i="9" s="1"/>
  <c r="AX750" i="9"/>
  <c r="AX751" i="9" s="1"/>
  <c r="AI750" i="9"/>
  <c r="AI751" i="9" s="1"/>
  <c r="AQ750" i="9"/>
  <c r="AQ751" i="9" s="1"/>
  <c r="AY750" i="9"/>
  <c r="AY751" i="9" s="1"/>
  <c r="BA90" i="9"/>
  <c r="AE466" i="9"/>
  <c r="BA92" i="9"/>
  <c r="AE468" i="9"/>
  <c r="BA97" i="9"/>
  <c r="AE473" i="9"/>
  <c r="BA98" i="9"/>
  <c r="AE474" i="9"/>
  <c r="BA68" i="9"/>
  <c r="AF444" i="9"/>
  <c r="BA141" i="9"/>
  <c r="AG517" i="9"/>
  <c r="BA143" i="9"/>
  <c r="AG519" i="9"/>
  <c r="BA146" i="9"/>
  <c r="AG522" i="9"/>
  <c r="BA147" i="9"/>
  <c r="AG523" i="9"/>
  <c r="BA149" i="9"/>
  <c r="AF525" i="9"/>
  <c r="BA159" i="9"/>
  <c r="AF535" i="9"/>
  <c r="BA129" i="9"/>
  <c r="AF505" i="9"/>
  <c r="BA264" i="9"/>
  <c r="AK640" i="9"/>
  <c r="AK750" i="9" s="1"/>
  <c r="AK751" i="9" s="1"/>
  <c r="BA273" i="9"/>
  <c r="AH649" i="9"/>
  <c r="BA275" i="9"/>
  <c r="AH651" i="9"/>
  <c r="BA323" i="9"/>
  <c r="AG699" i="9"/>
  <c r="BA325" i="9"/>
  <c r="AG701" i="9"/>
  <c r="BA327" i="9"/>
  <c r="AG703" i="9"/>
  <c r="BA328" i="9"/>
  <c r="AG704" i="9"/>
  <c r="BA329" i="9"/>
  <c r="AG705" i="9"/>
  <c r="BA331" i="9"/>
  <c r="AG707" i="9"/>
  <c r="BA332" i="9"/>
  <c r="AF708" i="9"/>
  <c r="BA333" i="9"/>
  <c r="AF709" i="9"/>
  <c r="BA335" i="9"/>
  <c r="AF711" i="9"/>
  <c r="BA337" i="9"/>
  <c r="AF713" i="9"/>
  <c r="BA338" i="9"/>
  <c r="AF714" i="9"/>
  <c r="BA339" i="9"/>
  <c r="AF715" i="9"/>
  <c r="BA340" i="9"/>
  <c r="AF716" i="9"/>
  <c r="BA341" i="9"/>
  <c r="AF717" i="9"/>
  <c r="BA342" i="9"/>
  <c r="AF718" i="9"/>
  <c r="BA313" i="9"/>
  <c r="AG689" i="9"/>
  <c r="AO750" i="9"/>
  <c r="AO751" i="9" s="1"/>
  <c r="BA190" i="9"/>
  <c r="AH566" i="9"/>
  <c r="AS750" i="9"/>
  <c r="AS751" i="9" s="1"/>
  <c r="BA750" i="9"/>
  <c r="BA751" i="9" s="1"/>
  <c r="BA216" i="9"/>
  <c r="BA334" i="9"/>
  <c r="BA344" i="9"/>
  <c r="BA348" i="9"/>
  <c r="BA350" i="9"/>
  <c r="BA213" i="9"/>
  <c r="BA345" i="9"/>
  <c r="BA217" i="9"/>
  <c r="AF750" i="9"/>
  <c r="AF751" i="9" s="1"/>
  <c r="AJ750" i="9"/>
  <c r="AJ751" i="9" s="1"/>
  <c r="AN750" i="9"/>
  <c r="AN751" i="9" s="1"/>
  <c r="AR750" i="9"/>
  <c r="AR751" i="9" s="1"/>
  <c r="AV750" i="9"/>
  <c r="AV751" i="9" s="1"/>
  <c r="AZ750" i="9"/>
  <c r="AZ751" i="9" s="1"/>
  <c r="AM750" i="9"/>
  <c r="AM751" i="9" s="1"/>
  <c r="AU750" i="9"/>
  <c r="AU751" i="9" s="1"/>
  <c r="AE750" i="9"/>
  <c r="AE751" i="9" s="1"/>
  <c r="AW750" i="9"/>
  <c r="AW751" i="9" s="1"/>
  <c r="BA22" i="9"/>
  <c r="BA148" i="9"/>
  <c r="BA154" i="9"/>
  <c r="BA347" i="9"/>
  <c r="BA36" i="9"/>
  <c r="BA74" i="9"/>
  <c r="BA95" i="9"/>
  <c r="BA130" i="9"/>
  <c r="BA259" i="9"/>
  <c r="BA255" i="9"/>
  <c r="BA319" i="9"/>
  <c r="BA35" i="9"/>
  <c r="BA156" i="9"/>
  <c r="BA214" i="9"/>
  <c r="BA208" i="9"/>
  <c r="BA206" i="9"/>
  <c r="BA205" i="9"/>
  <c r="BA84" i="9"/>
  <c r="BA137" i="9"/>
  <c r="BA270" i="9"/>
  <c r="BA77" i="9"/>
  <c r="BA76" i="9"/>
  <c r="BA131" i="9"/>
  <c r="BA317" i="9"/>
  <c r="BA219" i="9"/>
  <c r="BA218" i="9"/>
  <c r="BA215" i="9"/>
  <c r="BA211" i="9"/>
  <c r="BA210" i="9"/>
  <c r="BA209" i="9"/>
  <c r="BA269" i="9"/>
  <c r="BA267" i="9"/>
  <c r="BA263" i="9"/>
  <c r="BA324" i="9"/>
  <c r="BA322" i="9"/>
  <c r="BA83" i="9"/>
  <c r="BA82" i="9"/>
  <c r="BA81" i="9"/>
  <c r="BA79" i="9"/>
  <c r="BA69" i="9"/>
  <c r="BA132" i="9"/>
  <c r="BA257" i="9"/>
  <c r="BA28" i="9"/>
  <c r="BA30" i="9"/>
  <c r="BA37" i="9"/>
  <c r="BA38" i="9"/>
  <c r="BA39" i="9"/>
  <c r="BA17" i="9"/>
  <c r="BA20" i="9"/>
  <c r="BA202" i="9"/>
  <c r="BA203" i="9"/>
  <c r="BA197" i="9"/>
  <c r="BA196" i="9"/>
  <c r="BA193" i="9"/>
  <c r="BA138" i="9"/>
  <c r="BA321" i="9"/>
  <c r="BA320" i="9"/>
  <c r="BA318" i="9"/>
  <c r="BA315" i="9"/>
  <c r="BA265" i="9"/>
  <c r="BA261" i="9"/>
  <c r="BA262" i="9"/>
  <c r="BA266" i="9"/>
  <c r="BA268" i="9"/>
  <c r="BA271" i="9"/>
  <c r="BA272" i="9"/>
  <c r="BA274" i="9"/>
  <c r="BA276" i="9"/>
  <c r="BA277" i="9"/>
  <c r="BA278" i="9"/>
  <c r="BA279" i="9"/>
  <c r="BA280" i="9"/>
  <c r="BA281" i="9"/>
  <c r="BA258" i="9"/>
  <c r="BA256" i="9"/>
  <c r="BA254" i="9"/>
  <c r="BA253" i="9"/>
  <c r="BA198" i="9"/>
  <c r="BA199" i="9"/>
  <c r="BA200" i="9"/>
  <c r="BA201" i="9"/>
  <c r="BA204" i="9"/>
  <c r="BA207" i="9"/>
  <c r="BA194" i="9"/>
  <c r="BA192" i="9"/>
  <c r="BA191" i="9"/>
  <c r="BA150" i="9"/>
  <c r="BA151" i="9"/>
  <c r="BA152" i="9"/>
  <c r="BA153" i="9"/>
  <c r="BA155" i="9"/>
  <c r="BA157" i="9"/>
  <c r="BA158" i="9"/>
  <c r="BA145" i="9"/>
  <c r="BA144" i="9"/>
  <c r="BA142" i="9"/>
  <c r="BA139" i="9"/>
  <c r="BA136" i="9"/>
  <c r="BA135" i="9"/>
  <c r="BA134" i="9"/>
  <c r="BA133" i="9"/>
  <c r="BA87" i="9"/>
  <c r="BA88" i="9"/>
  <c r="BA89" i="9"/>
  <c r="BA91" i="9"/>
  <c r="BA93" i="9"/>
  <c r="BA94" i="9"/>
  <c r="BA96" i="9"/>
  <c r="BA86" i="9"/>
  <c r="BA85" i="9"/>
  <c r="BA80" i="9"/>
  <c r="BA78" i="9"/>
  <c r="BA75" i="9"/>
  <c r="BA73" i="9"/>
  <c r="BA72" i="9"/>
  <c r="BA71" i="9"/>
  <c r="BA70" i="9"/>
  <c r="BA23" i="9"/>
  <c r="BA19" i="9"/>
  <c r="BA14" i="9"/>
  <c r="BA13" i="9"/>
  <c r="BA12" i="9"/>
  <c r="BA316" i="9"/>
  <c r="BA314" i="9"/>
  <c r="BA330" i="9"/>
  <c r="BA260" i="9"/>
  <c r="BA29" i="9"/>
  <c r="BA31" i="9"/>
  <c r="BA32" i="9"/>
  <c r="BA33" i="9"/>
  <c r="BA34" i="9"/>
  <c r="BA27" i="9"/>
  <c r="BA26" i="9"/>
  <c r="BA25" i="9"/>
  <c r="BA24" i="9"/>
  <c r="BA21" i="9"/>
  <c r="BA18" i="9"/>
  <c r="BA16" i="9"/>
  <c r="BA15" i="9"/>
  <c r="BA11" i="9"/>
  <c r="BA10" i="9"/>
  <c r="BA9" i="9"/>
  <c r="AL6" i="9"/>
  <c r="AJ6" i="9"/>
  <c r="AH6" i="9"/>
  <c r="AF6" i="9"/>
  <c r="AD6" i="9"/>
  <c r="Z34" i="9"/>
  <c r="Z38" i="9"/>
  <c r="Z42" i="9"/>
  <c r="Z46" i="9"/>
  <c r="Z50" i="9"/>
  <c r="Z54" i="9"/>
  <c r="Z58" i="9"/>
  <c r="Z62" i="9"/>
  <c r="Z66" i="9"/>
  <c r="Z70" i="9"/>
  <c r="Z74" i="9"/>
  <c r="Z78" i="9"/>
  <c r="Z82" i="9"/>
  <c r="Z86" i="9"/>
  <c r="Z90" i="9"/>
  <c r="Z94" i="9"/>
  <c r="Z98" i="9"/>
  <c r="Z102" i="9"/>
  <c r="Z106" i="9"/>
  <c r="Z110" i="9"/>
  <c r="Z114" i="9"/>
  <c r="Z118" i="9"/>
  <c r="Z122" i="9"/>
  <c r="Z126" i="9"/>
  <c r="Z207" i="9"/>
  <c r="Z211" i="9"/>
  <c r="Z215" i="9"/>
  <c r="Z219" i="9"/>
  <c r="Z223" i="9"/>
  <c r="Z227" i="9"/>
  <c r="Z231" i="9"/>
  <c r="Z235" i="9"/>
  <c r="Z239" i="9"/>
  <c r="Z243" i="9"/>
  <c r="Z247" i="9"/>
  <c r="Z251" i="9"/>
  <c r="Z255" i="9"/>
  <c r="Z259" i="9"/>
  <c r="Z263" i="9"/>
  <c r="Z267" i="9"/>
  <c r="Z271" i="9"/>
  <c r="Z275" i="9"/>
  <c r="Z279" i="9"/>
  <c r="Z283" i="9"/>
  <c r="Z287" i="9"/>
  <c r="Z291" i="9"/>
  <c r="Z295" i="9"/>
  <c r="Z299" i="9"/>
  <c r="Z303" i="9"/>
  <c r="Z307" i="9"/>
  <c r="Z311" i="9"/>
  <c r="Z315" i="9"/>
  <c r="Z319" i="9"/>
  <c r="Z323" i="9"/>
  <c r="Z327" i="9"/>
  <c r="Z331" i="9"/>
  <c r="Z335" i="9"/>
  <c r="Z339" i="9"/>
  <c r="Z343" i="9"/>
  <c r="Z347" i="9"/>
  <c r="Z351" i="9"/>
  <c r="Z355" i="9"/>
  <c r="Z359" i="9"/>
  <c r="Z363" i="9"/>
  <c r="Z367" i="9"/>
  <c r="Z371" i="9"/>
  <c r="AH750" i="9" l="1"/>
  <c r="AH751" i="9" s="1"/>
  <c r="AE6" i="9"/>
  <c r="AG750" i="9"/>
  <c r="AG751" i="9" s="1"/>
  <c r="AI6" i="9"/>
  <c r="AK6" i="9"/>
  <c r="AN6" i="9"/>
  <c r="AG6" i="9"/>
  <c r="AC6" i="9"/>
  <c r="AM6" i="9"/>
  <c r="AG20" i="2"/>
  <c r="AC18" i="2"/>
  <c r="Y18" i="2"/>
  <c r="B44" i="2"/>
  <c r="B41" i="2"/>
  <c r="B39" i="2"/>
  <c r="D38" i="2"/>
  <c r="B38" i="2"/>
  <c r="D37" i="2"/>
  <c r="B37" i="2"/>
  <c r="C36" i="2"/>
  <c r="B36" i="2"/>
  <c r="AE752" i="9" l="1"/>
  <c r="AO6" i="9"/>
  <c r="AG18" i="2"/>
  <c r="N28" i="2"/>
  <c r="Q31" i="2" s="1"/>
  <c r="Q38" i="2" l="1"/>
  <c r="K37" i="2"/>
</calcChain>
</file>

<file path=xl/sharedStrings.xml><?xml version="1.0" encoding="utf-8"?>
<sst xmlns="http://schemas.openxmlformats.org/spreadsheetml/2006/main" count="151" uniqueCount="110">
  <si>
    <t>月</t>
    <rPh sb="0" eb="1">
      <t>ツキ</t>
    </rPh>
    <phoneticPr fontId="1"/>
  </si>
  <si>
    <t>１</t>
    <phoneticPr fontId="1"/>
  </si>
  <si>
    <t>２</t>
  </si>
  <si>
    <t>３</t>
  </si>
  <si>
    <t>４</t>
  </si>
  <si>
    <t>５</t>
  </si>
  <si>
    <t>６</t>
  </si>
  <si>
    <t>７</t>
  </si>
  <si>
    <t>８</t>
  </si>
  <si>
    <t>９</t>
  </si>
  <si>
    <t>10</t>
    <phoneticPr fontId="1"/>
  </si>
  <si>
    <t>11</t>
    <phoneticPr fontId="1"/>
  </si>
  <si>
    <t>12</t>
    <phoneticPr fontId="1"/>
  </si>
  <si>
    <t>計</t>
    <rPh sb="0" eb="1">
      <t>ケイ</t>
    </rPh>
    <phoneticPr fontId="1"/>
  </si>
  <si>
    <t>適正導入量計算書</t>
    <rPh sb="0" eb="2">
      <t>テキセイ</t>
    </rPh>
    <rPh sb="2" eb="4">
      <t>ドウニュウ</t>
    </rPh>
    <rPh sb="4" eb="5">
      <t>リョウ</t>
    </rPh>
    <rPh sb="5" eb="7">
      <t>ケイサン</t>
    </rPh>
    <rPh sb="7" eb="8">
      <t>ショ</t>
    </rPh>
    <phoneticPr fontId="1"/>
  </si>
  <si>
    <t>　（宛先）久慈市長</t>
    <rPh sb="2" eb="4">
      <t>アテサキ</t>
    </rPh>
    <rPh sb="5" eb="8">
      <t>クジシ</t>
    </rPh>
    <rPh sb="8" eb="9">
      <t>チョウ</t>
    </rPh>
    <phoneticPr fontId="1"/>
  </si>
  <si>
    <t>申請者　住　　所</t>
    <rPh sb="0" eb="3">
      <t>シンセイシャ</t>
    </rPh>
    <rPh sb="4" eb="5">
      <t>ジュウ</t>
    </rPh>
    <rPh sb="7" eb="8">
      <t>ショ</t>
    </rPh>
    <phoneticPr fontId="1"/>
  </si>
  <si>
    <t>氏　　名</t>
    <rPh sb="0" eb="1">
      <t>シ</t>
    </rPh>
    <rPh sb="3" eb="4">
      <t>ナ</t>
    </rPh>
    <phoneticPr fontId="1"/>
  </si>
  <si>
    <t>電話番号</t>
    <rPh sb="0" eb="2">
      <t>デンワ</t>
    </rPh>
    <rPh sb="2" eb="4">
      <t>バンゴウ</t>
    </rPh>
    <phoneticPr fontId="1"/>
  </si>
  <si>
    <r>
      <t>直近１年間の電力自家
消費量</t>
    </r>
    <r>
      <rPr>
        <sz val="10"/>
        <color theme="1"/>
        <rFont val="ＭＳ 明朝"/>
        <family val="1"/>
        <charset val="128"/>
      </rPr>
      <t>（kWh）</t>
    </r>
    <r>
      <rPr>
        <sz val="8"/>
        <color theme="1"/>
        <rFont val="ＭＳ 明朝"/>
        <family val="1"/>
        <charset val="128"/>
      </rPr>
      <t>※１</t>
    </r>
    <rPh sb="0" eb="2">
      <t>チョッキン</t>
    </rPh>
    <rPh sb="3" eb="5">
      <t>ネンカン</t>
    </rPh>
    <rPh sb="6" eb="8">
      <t>デンリョク</t>
    </rPh>
    <rPh sb="8" eb="10">
      <t>ジカ</t>
    </rPh>
    <rPh sb="11" eb="13">
      <t>ショウヒ</t>
    </rPh>
    <rPh sb="13" eb="14">
      <t>リョウ</t>
    </rPh>
    <phoneticPr fontId="1"/>
  </si>
  <si>
    <r>
      <t>直近１年間の電力自家
消費量</t>
    </r>
    <r>
      <rPr>
        <sz val="10"/>
        <color theme="1"/>
        <rFont val="ＭＳ 明朝"/>
        <family val="1"/>
        <charset val="128"/>
      </rPr>
      <t>（kWh）</t>
    </r>
    <rPh sb="0" eb="2">
      <t>チョッキン</t>
    </rPh>
    <rPh sb="3" eb="5">
      <t>ネンカン</t>
    </rPh>
    <rPh sb="6" eb="8">
      <t>デンリョク</t>
    </rPh>
    <rPh sb="8" eb="10">
      <t>ジカ</t>
    </rPh>
    <rPh sb="11" eb="14">
      <t>ショウヒリョウ</t>
    </rPh>
    <phoneticPr fontId="1"/>
  </si>
  <si>
    <t>時</t>
    <rPh sb="0" eb="1">
      <t>ジ</t>
    </rPh>
    <phoneticPr fontId="1"/>
  </si>
  <si>
    <t>～</t>
    <phoneticPr fontId="1"/>
  </si>
  <si>
    <t>…①</t>
    <phoneticPr fontId="1"/>
  </si>
  <si>
    <t>令和</t>
    <rPh sb="0" eb="2">
      <t>レイワ</t>
    </rPh>
    <phoneticPr fontId="1"/>
  </si>
  <si>
    <t>年</t>
    <rPh sb="0" eb="1">
      <t>ネン</t>
    </rPh>
    <phoneticPr fontId="1"/>
  </si>
  <si>
    <t>月</t>
    <rPh sb="0" eb="1">
      <t>ツキ</t>
    </rPh>
    <phoneticPr fontId="1"/>
  </si>
  <si>
    <t>日</t>
    <rPh sb="0" eb="1">
      <t>ニチ</t>
    </rPh>
    <phoneticPr fontId="1"/>
  </si>
  <si>
    <t>＜注釈＞</t>
    <rPh sb="1" eb="3">
      <t>チュウシャク</t>
    </rPh>
    <phoneticPr fontId="1"/>
  </si>
  <si>
    <t>　※１　太陽光パネル1kW当たりの平均年間発電電力量の数値1,078kWhは「平成22年
　　　　度岩手県住宅用太陽光発電実態モニター調査」より引用したもの。</t>
    <rPh sb="27" eb="29">
      <t>スウチ</t>
    </rPh>
    <phoneticPr fontId="1"/>
  </si>
  <si>
    <t xml:space="preserve">　※２　この計算書においては充放電効率を95％と設定。 
</t>
    <rPh sb="6" eb="9">
      <t>ケイサンショ</t>
    </rPh>
    <rPh sb="14" eb="17">
      <t>ジュウホウデン</t>
    </rPh>
    <rPh sb="17" eb="19">
      <t>コウリツ</t>
    </rPh>
    <rPh sb="24" eb="26">
      <t>セッテイ</t>
    </rPh>
    <phoneticPr fontId="1"/>
  </si>
  <si>
    <t>　なお、太陽電池モジュール（DC）の積載率（パワーコンディショナーの定格出力合計値に対する太陽電池モジュールの最大出力の割合）は194％以下とする。</t>
    <rPh sb="4" eb="6">
      <t>タイヨウ</t>
    </rPh>
    <rPh sb="6" eb="8">
      <t>デンチ</t>
    </rPh>
    <rPh sb="18" eb="20">
      <t>セキサイ</t>
    </rPh>
    <rPh sb="20" eb="21">
      <t>リツ</t>
    </rPh>
    <rPh sb="34" eb="36">
      <t>テイカク</t>
    </rPh>
    <rPh sb="36" eb="38">
      <t>シュツリョク</t>
    </rPh>
    <rPh sb="38" eb="41">
      <t>ゴウケイチ</t>
    </rPh>
    <rPh sb="42" eb="43">
      <t>タイ</t>
    </rPh>
    <rPh sb="45" eb="47">
      <t>タイヨウ</t>
    </rPh>
    <rPh sb="47" eb="49">
      <t>デンチ</t>
    </rPh>
    <rPh sb="55" eb="57">
      <t>サイダイ</t>
    </rPh>
    <rPh sb="57" eb="59">
      <t>シュツリョク</t>
    </rPh>
    <rPh sb="60" eb="62">
      <t>ワリアイ</t>
    </rPh>
    <rPh sb="68" eb="70">
      <t>イカ</t>
    </rPh>
    <phoneticPr fontId="1"/>
  </si>
  <si>
    <t>※太陽光発電システム（AC）の適正出力を上回る出力を申請する場合には以下に理由を記載してください。</t>
    <rPh sb="1" eb="4">
      <t>タイヨウコウ</t>
    </rPh>
    <rPh sb="4" eb="6">
      <t>ハツデン</t>
    </rPh>
    <rPh sb="15" eb="17">
      <t>テキセイ</t>
    </rPh>
    <rPh sb="17" eb="19">
      <t>シュツリョク</t>
    </rPh>
    <rPh sb="20" eb="22">
      <t>ウワマワ</t>
    </rPh>
    <rPh sb="23" eb="25">
      <t>シュツリョク</t>
    </rPh>
    <rPh sb="26" eb="28">
      <t>シンセイ</t>
    </rPh>
    <rPh sb="30" eb="32">
      <t>バアイ</t>
    </rPh>
    <rPh sb="34" eb="36">
      <t>イカ</t>
    </rPh>
    <rPh sb="37" eb="39">
      <t>リユウ</t>
    </rPh>
    <rPh sb="40" eb="42">
      <t>キサイ</t>
    </rPh>
    <phoneticPr fontId="1"/>
  </si>
  <si>
    <t>様式第３号（別表関係）</t>
    <rPh sb="0" eb="2">
      <t>ヨウシキ</t>
    </rPh>
    <rPh sb="2" eb="3">
      <t>ダイ</t>
    </rPh>
    <rPh sb="4" eb="5">
      <t>ゴウ</t>
    </rPh>
    <rPh sb="6" eb="8">
      <t>ベッピョウ</t>
    </rPh>
    <rPh sb="8" eb="10">
      <t>カンケイ</t>
    </rPh>
    <phoneticPr fontId="1"/>
  </si>
  <si>
    <t>導入する設備について</t>
    <phoneticPr fontId="1"/>
  </si>
  <si>
    <t>１．</t>
    <phoneticPr fontId="1"/>
  </si>
  <si>
    <t>２．</t>
    <phoneticPr fontId="1"/>
  </si>
  <si>
    <t>施設等使用時間について</t>
    <rPh sb="0" eb="3">
      <t>シセツトウ</t>
    </rPh>
    <rPh sb="3" eb="7">
      <t>シヨウジカン</t>
    </rPh>
    <phoneticPr fontId="1"/>
  </si>
  <si>
    <t>電力自家消費量について</t>
    <rPh sb="0" eb="7">
      <t>デンリョクジカショウヒリョウ</t>
    </rPh>
    <phoneticPr fontId="1"/>
  </si>
  <si>
    <t>３．</t>
    <phoneticPr fontId="1"/>
  </si>
  <si>
    <t>太陽光発電システム（AC）の適正出力（小数点第３位を切り捨て）</t>
    <phoneticPr fontId="1"/>
  </si>
  <si>
    <t>４．</t>
    <phoneticPr fontId="1"/>
  </si>
  <si>
    <t>その他</t>
    <rPh sb="2" eb="3">
      <t>タ</t>
    </rPh>
    <phoneticPr fontId="1"/>
  </si>
  <si>
    <t>開始</t>
    <rPh sb="0" eb="2">
      <t>カイシ</t>
    </rPh>
    <phoneticPr fontId="1"/>
  </si>
  <si>
    <t>終了</t>
    <rPh sb="0" eb="2">
      <t>シュウリョウ</t>
    </rPh>
    <phoneticPr fontId="1"/>
  </si>
  <si>
    <t>…日中の定義</t>
    <rPh sb="1" eb="3">
      <t>ニッチュウ</t>
    </rPh>
    <rPh sb="4" eb="6">
      <t>テイギ</t>
    </rPh>
    <phoneticPr fontId="1"/>
  </si>
  <si>
    <t>⇒</t>
    <phoneticPr fontId="1"/>
  </si>
  <si>
    <t>時間</t>
    <rPh sb="0" eb="2">
      <t>ジカン</t>
    </rPh>
    <phoneticPr fontId="1"/>
  </si>
  <si>
    <t>時</t>
    <rPh sb="0" eb="1">
      <t>ジ</t>
    </rPh>
    <phoneticPr fontId="1"/>
  </si>
  <si>
    <t>～</t>
    <phoneticPr fontId="1"/>
  </si>
  <si>
    <t>日中時間</t>
    <rPh sb="0" eb="4">
      <t>ニッチュウジカン</t>
    </rPh>
    <phoneticPr fontId="1"/>
  </si>
  <si>
    <t>施設使用時間</t>
    <rPh sb="0" eb="2">
      <t>シセツ</t>
    </rPh>
    <rPh sb="2" eb="4">
      <t>シヨウ</t>
    </rPh>
    <rPh sb="4" eb="6">
      <t>ジカン</t>
    </rPh>
    <phoneticPr fontId="1"/>
  </si>
  <si>
    <t>…必ず終了時間よりも開始時間を小さい値とすること</t>
    <rPh sb="1" eb="2">
      <t>カナラ</t>
    </rPh>
    <rPh sb="3" eb="7">
      <t>シュウリョウジカン</t>
    </rPh>
    <rPh sb="10" eb="14">
      <t>カイシジカン</t>
    </rPh>
    <rPh sb="15" eb="16">
      <t>チイ</t>
    </rPh>
    <rPh sb="18" eb="19">
      <t>アタイ</t>
    </rPh>
    <phoneticPr fontId="1"/>
  </si>
  <si>
    <t>合計</t>
    <rPh sb="0" eb="2">
      <t>ゴウケイ</t>
    </rPh>
    <phoneticPr fontId="1"/>
  </si>
  <si>
    <t>2022～2024東北需要割合（実績）</t>
    <rPh sb="9" eb="13">
      <t>トウホクジュヨウ</t>
    </rPh>
    <rPh sb="13" eb="15">
      <t>ワリアイ</t>
    </rPh>
    <rPh sb="16" eb="18">
      <t>ジッセキ</t>
    </rPh>
    <phoneticPr fontId="1"/>
  </si>
  <si>
    <t>１月</t>
    <rPh sb="1" eb="2">
      <t>ガツ</t>
    </rPh>
    <phoneticPr fontId="1"/>
  </si>
  <si>
    <t>２月</t>
    <rPh sb="1" eb="2">
      <t>ガツ</t>
    </rPh>
    <phoneticPr fontId="1"/>
  </si>
  <si>
    <t>３月</t>
  </si>
  <si>
    <t>４月</t>
  </si>
  <si>
    <t>５月</t>
  </si>
  <si>
    <t>６月</t>
  </si>
  <si>
    <t>７月</t>
  </si>
  <si>
    <t>８月</t>
  </si>
  <si>
    <t>９月</t>
  </si>
  <si>
    <t>10月</t>
    <phoneticPr fontId="1"/>
  </si>
  <si>
    <t>11月</t>
  </si>
  <si>
    <t>12月</t>
  </si>
  <si>
    <t>の用に供する施設等</t>
    <rPh sb="1" eb="2">
      <t>ヨウ</t>
    </rPh>
    <rPh sb="3" eb="4">
      <t>キョウ</t>
    </rPh>
    <rPh sb="6" eb="8">
      <t>シセツ</t>
    </rPh>
    <rPh sb="8" eb="9">
      <t>トウ</t>
    </rPh>
    <phoneticPr fontId="1"/>
  </si>
  <si>
    <t>検算</t>
    <rPh sb="0" eb="2">
      <t>ケンザン</t>
    </rPh>
    <phoneticPr fontId="1"/>
  </si>
  <si>
    <t>計算書から引用</t>
    <rPh sb="0" eb="3">
      <t>ケイサンショ</t>
    </rPh>
    <rPh sb="5" eb="7">
      <t>インヨウ</t>
    </rPh>
    <phoneticPr fontId="1"/>
  </si>
  <si>
    <t>年間発電量</t>
    <rPh sb="0" eb="5">
      <t>ネンカンハツデンリョウ</t>
    </rPh>
    <phoneticPr fontId="1"/>
  </si>
  <si>
    <t>=</t>
    <phoneticPr fontId="1"/>
  </si>
  <si>
    <t>補正係数</t>
    <rPh sb="0" eb="4">
      <t>ホセイケイスウ</t>
    </rPh>
    <phoneticPr fontId="1"/>
  </si>
  <si>
    <t>※太陽光発電協会表示ガイドライン（2024年度）「結晶系シリコン太陽電池」参照</t>
    <rPh sb="1" eb="8">
      <t>タイヨウコウハツデンキョウカイ</t>
    </rPh>
    <rPh sb="8" eb="10">
      <t>ヒョウジ</t>
    </rPh>
    <rPh sb="21" eb="23">
      <t>ネンド</t>
    </rPh>
    <rPh sb="25" eb="28">
      <t>ケッショウケイ</t>
    </rPh>
    <rPh sb="32" eb="36">
      <t>タイヨウデンチ</t>
    </rPh>
    <rPh sb="37" eb="39">
      <t>サンショウ</t>
    </rPh>
    <phoneticPr fontId="1"/>
  </si>
  <si>
    <t>傾斜角</t>
    <rPh sb="0" eb="2">
      <t>ケイシャ</t>
    </rPh>
    <rPh sb="2" eb="3">
      <t>カク</t>
    </rPh>
    <phoneticPr fontId="1"/>
  </si>
  <si>
    <t>日</t>
    <rPh sb="0" eb="1">
      <t>ヒ</t>
    </rPh>
    <phoneticPr fontId="1"/>
  </si>
  <si>
    <t>１時</t>
    <rPh sb="1" eb="2">
      <t>ジ</t>
    </rPh>
    <phoneticPr fontId="1"/>
  </si>
  <si>
    <t>２時</t>
    <rPh sb="1" eb="2">
      <t>ジ</t>
    </rPh>
    <phoneticPr fontId="1"/>
  </si>
  <si>
    <t>３時</t>
    <rPh sb="1" eb="2">
      <t>ジ</t>
    </rPh>
    <phoneticPr fontId="1"/>
  </si>
  <si>
    <t>４時</t>
    <rPh sb="1" eb="2">
      <t>ジ</t>
    </rPh>
    <phoneticPr fontId="1"/>
  </si>
  <si>
    <t>５時</t>
    <rPh sb="1" eb="2">
      <t>ジ</t>
    </rPh>
    <phoneticPr fontId="1"/>
  </si>
  <si>
    <t>６時</t>
    <rPh sb="1" eb="2">
      <t>ジ</t>
    </rPh>
    <phoneticPr fontId="1"/>
  </si>
  <si>
    <t>７時</t>
    <rPh sb="1" eb="2">
      <t>ジ</t>
    </rPh>
    <phoneticPr fontId="1"/>
  </si>
  <si>
    <t>８時</t>
    <rPh sb="1" eb="2">
      <t>ジ</t>
    </rPh>
    <phoneticPr fontId="1"/>
  </si>
  <si>
    <t>９時</t>
    <rPh sb="1" eb="2">
      <t>ジ</t>
    </rPh>
    <phoneticPr fontId="1"/>
  </si>
  <si>
    <t>10時</t>
    <rPh sb="2" eb="3">
      <t>ジ</t>
    </rPh>
    <phoneticPr fontId="1"/>
  </si>
  <si>
    <t>11時</t>
    <rPh sb="2" eb="3">
      <t>ジ</t>
    </rPh>
    <phoneticPr fontId="1"/>
  </si>
  <si>
    <t>12時</t>
    <rPh sb="2" eb="3">
      <t>ジ</t>
    </rPh>
    <phoneticPr fontId="1"/>
  </si>
  <si>
    <t>13時</t>
    <rPh sb="2" eb="3">
      <t>ジ</t>
    </rPh>
    <phoneticPr fontId="1"/>
  </si>
  <si>
    <t>14時</t>
    <rPh sb="2" eb="3">
      <t>ジ</t>
    </rPh>
    <phoneticPr fontId="1"/>
  </si>
  <si>
    <t>15時</t>
    <rPh sb="2" eb="3">
      <t>ジ</t>
    </rPh>
    <phoneticPr fontId="1"/>
  </si>
  <si>
    <t>16時</t>
    <rPh sb="2" eb="3">
      <t>ジ</t>
    </rPh>
    <phoneticPr fontId="1"/>
  </si>
  <si>
    <t>17時</t>
    <rPh sb="2" eb="3">
      <t>ジ</t>
    </rPh>
    <phoneticPr fontId="1"/>
  </si>
  <si>
    <t>18時</t>
    <rPh sb="2" eb="3">
      <t>ジ</t>
    </rPh>
    <phoneticPr fontId="1"/>
  </si>
  <si>
    <t>19時</t>
    <rPh sb="2" eb="3">
      <t>ジ</t>
    </rPh>
    <phoneticPr fontId="1"/>
  </si>
  <si>
    <t>20時</t>
    <rPh sb="2" eb="3">
      <t>ジ</t>
    </rPh>
    <phoneticPr fontId="1"/>
  </si>
  <si>
    <t>21時</t>
    <rPh sb="2" eb="3">
      <t>ジ</t>
    </rPh>
    <phoneticPr fontId="1"/>
  </si>
  <si>
    <t>22時</t>
    <rPh sb="2" eb="3">
      <t>ジ</t>
    </rPh>
    <phoneticPr fontId="1"/>
  </si>
  <si>
    <t>23時</t>
    <rPh sb="2" eb="3">
      <t>ジ</t>
    </rPh>
    <phoneticPr fontId="1"/>
  </si>
  <si>
    <t>で設定</t>
    <rPh sb="1" eb="3">
      <t>セッテイ</t>
    </rPh>
    <phoneticPr fontId="1"/>
  </si>
  <si>
    <t>０時</t>
    <rPh sb="1" eb="2">
      <t>ジ</t>
    </rPh>
    <phoneticPr fontId="1"/>
  </si>
  <si>
    <t>毎時データ</t>
    <rPh sb="0" eb="2">
      <t>マイジ</t>
    </rPh>
    <phoneticPr fontId="1"/>
  </si>
  <si>
    <t>時間別合計</t>
    <rPh sb="0" eb="5">
      <t>ジカンベツゴウケイ</t>
    </rPh>
    <phoneticPr fontId="1"/>
  </si>
  <si>
    <t>時間別最大出力</t>
    <rPh sb="0" eb="3">
      <t>ジカンベツ</t>
    </rPh>
    <rPh sb="3" eb="5">
      <t>サイダイ</t>
    </rPh>
    <rPh sb="5" eb="7">
      <t>シュツリョク</t>
    </rPh>
    <phoneticPr fontId="1"/>
  </si>
  <si>
    <t>日中の最低出力</t>
    <rPh sb="0" eb="2">
      <t>ニッチュウ</t>
    </rPh>
    <rPh sb="3" eb="5">
      <t>サイテイ</t>
    </rPh>
    <rPh sb="5" eb="7">
      <t>シュツリョク</t>
    </rPh>
    <phoneticPr fontId="1"/>
  </si>
  <si>
    <t>０より大きい数値</t>
    <rPh sb="3" eb="4">
      <t>オオ</t>
    </rPh>
    <rPh sb="6" eb="8">
      <t>スウチ</t>
    </rPh>
    <phoneticPr fontId="1"/>
  </si>
  <si>
    <t>　</t>
  </si>
  <si>
    <t>（１）新築の建物屋根等に設置する場合には、電力自家消費量（見込み）を記入す
　　　ること。なお、過大に電力使用量（見込み）を記載の場合、補助金を返還いた
　　　だく可能性があることに留意すること。
（２）需要家消費率要件（※３）を遵守することを担保するため、発電シミュレー
　　　ションの結果等を添付すること。</t>
    <rPh sb="3" eb="5">
      <t>シンチク</t>
    </rPh>
    <rPh sb="102" eb="105">
      <t>ジュヨウカ</t>
    </rPh>
    <rPh sb="105" eb="107">
      <t>ショウヒ</t>
    </rPh>
    <rPh sb="107" eb="108">
      <t>リツ</t>
    </rPh>
    <rPh sb="108" eb="110">
      <t>ヨウケン</t>
    </rPh>
    <rPh sb="115" eb="117">
      <t>ジュンシュ</t>
    </rPh>
    <rPh sb="122" eb="124">
      <t>タンポ</t>
    </rPh>
    <rPh sb="129" eb="131">
      <t>ハツデン</t>
    </rPh>
    <rPh sb="144" eb="146">
      <t>ケッカ</t>
    </rPh>
    <rPh sb="146" eb="147">
      <t>トウ</t>
    </rPh>
    <rPh sb="148" eb="150">
      <t>テンプ</t>
    </rPh>
    <phoneticPr fontId="1"/>
  </si>
  <si>
    <t xml:space="preserve">　※３　需要家消費率要件は、住家の用に供する施設等にあっては再エネ等設備で発
　　　　電する電力量の30パーセント以上、事業の用に供する施設等にあっては再エ
　　　　ネ等設備で発電する電力量の50パーセント以上とすること。
</t>
    <rPh sb="4" eb="7">
      <t>ジュヨウカ</t>
    </rPh>
    <rPh sb="7" eb="9">
      <t>ショウヒ</t>
    </rPh>
    <rPh sb="9" eb="10">
      <t>リツ</t>
    </rPh>
    <rPh sb="10" eb="12">
      <t>ヨウケン</t>
    </rPh>
    <phoneticPr fontId="1"/>
  </si>
  <si>
    <t>需要家　住　　所</t>
    <rPh sb="0" eb="3">
      <t>ジュヨウカ</t>
    </rPh>
    <rPh sb="4" eb="5">
      <t>ジュウ</t>
    </rPh>
    <rPh sb="7" eb="8">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</si>
</sst>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kWh&quot;"/>
    <numFmt numFmtId="177" formatCode="#,##0.0&quot;kWh/日&quot;"/>
    <numFmt numFmtId="178" formatCode="#,##0.00&quot;kWh/日&quot;"/>
    <numFmt numFmtId="179" formatCode="#,##0.00&quot;kWh&quot;"/>
    <numFmt numFmtId="180" formatCode="m/d"/>
    <numFmt numFmtId="181" formatCode="#,##0.00&quot;kW&quot;"/>
    <numFmt numFmtId="182" formatCode="#,##0&quot;kW&quot;"/>
    <numFmt numFmtId="183" formatCode="#,##0&quot;kWh/年&quot;"/>
    <numFmt numFmtId="184" formatCode="#,##0&quot;月&quot;"/>
  </numFmts>
  <fonts count="2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8"/>
      <color theme="1"/>
      <name val="ＭＳ 明朝"/>
      <family val="1"/>
      <charset val="128"/>
    </font>
    <font>
      <sz val="11"/>
      <color rgb="FFFF0000"/>
      <name val="ＭＳ 明朝"/>
      <family val="1"/>
      <charset val="128"/>
    </font>
    <font>
      <sz val="9"/>
      <name val="ＭＳ 明朝"/>
      <family val="1"/>
      <charset val="128"/>
    </font>
    <font>
      <sz val="11"/>
      <color rgb="FFFF0000"/>
      <name val="ＭＳ ゴシック"/>
      <family val="3"/>
      <charset val="128"/>
    </font>
    <font>
      <sz val="12"/>
      <color theme="1"/>
      <name val="ＭＳ ゴシック"/>
      <family val="3"/>
      <charset val="128"/>
    </font>
    <font>
      <sz val="9"/>
      <color theme="1"/>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2"/>
      <name val="ＭＳ 明朝"/>
      <family val="1"/>
      <charset val="128"/>
    </font>
    <font>
      <sz val="12"/>
      <name val="ＭＳ Ｐゴシック"/>
      <family val="3"/>
      <charset val="128"/>
    </font>
    <font>
      <sz val="11"/>
      <color theme="1"/>
      <name val="游ゴシック"/>
      <family val="2"/>
      <charset val="128"/>
      <scheme val="minor"/>
    </font>
    <font>
      <sz val="11"/>
      <color theme="1"/>
      <name val="ＭＳ ゴシック"/>
      <family val="3"/>
      <charset val="128"/>
    </font>
    <font>
      <sz val="9"/>
      <color theme="1"/>
      <name val="ＭＳ ゴシック"/>
      <family val="3"/>
      <charset val="128"/>
    </font>
    <font>
      <b/>
      <sz val="10"/>
      <color theme="1"/>
      <name val="ＭＳ ゴシック"/>
      <family val="3"/>
      <charset val="128"/>
    </font>
    <font>
      <b/>
      <sz val="11"/>
      <color rgb="FFFF0000"/>
      <name val="ＭＳ ゴシック"/>
      <family val="3"/>
      <charset val="128"/>
    </font>
    <font>
      <sz val="10"/>
      <color rgb="FFFF0000"/>
      <name val="ＭＳ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s>
  <cellStyleXfs count="3">
    <xf numFmtId="0" fontId="0" fillId="0" borderId="0">
      <alignment vertical="center"/>
    </xf>
    <xf numFmtId="9" fontId="17" fillId="0" borderId="0" applyFont="0" applyFill="0" applyBorder="0" applyAlignment="0" applyProtection="0">
      <alignment vertical="center"/>
    </xf>
    <xf numFmtId="38" fontId="17" fillId="0" borderId="0" applyFont="0" applyFill="0" applyBorder="0" applyAlignment="0" applyProtection="0">
      <alignment vertical="center"/>
    </xf>
  </cellStyleXfs>
  <cellXfs count="121">
    <xf numFmtId="0" fontId="0" fillId="0" borderId="0" xfId="0">
      <alignmen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center"/>
    </xf>
    <xf numFmtId="176" fontId="4" fillId="0" borderId="0" xfId="0" applyNumberFormat="1" applyFont="1" applyAlignment="1">
      <alignment horizontal="right" vertical="center"/>
    </xf>
    <xf numFmtId="0" fontId="4" fillId="0" borderId="0" xfId="0" applyFont="1" applyAlignment="1">
      <alignment vertical="center" wrapText="1"/>
    </xf>
    <xf numFmtId="49" fontId="4"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2" borderId="0" xfId="0" applyFont="1" applyFill="1" applyAlignment="1" applyProtection="1">
      <alignment vertical="center" shrinkToFit="1"/>
      <protection locked="0"/>
    </xf>
    <xf numFmtId="0" fontId="4" fillId="0" borderId="0" xfId="0" applyFont="1" applyAlignment="1" applyProtection="1">
      <alignment vertical="center"/>
    </xf>
    <xf numFmtId="0" fontId="4" fillId="0" borderId="0" xfId="0" applyFont="1" applyAlignment="1" applyProtection="1">
      <alignment horizontal="center" vertical="center" shrinkToFit="1"/>
    </xf>
    <xf numFmtId="0" fontId="2" fillId="0" borderId="0" xfId="0" applyFont="1" applyAlignment="1">
      <alignment horizontal="left" vertical="center"/>
    </xf>
    <xf numFmtId="0" fontId="6" fillId="0" borderId="0" xfId="0" applyFont="1" applyAlignment="1">
      <alignment vertical="center" shrinkToFit="1"/>
    </xf>
    <xf numFmtId="0" fontId="7" fillId="0" borderId="0" xfId="0" applyFont="1" applyAlignment="1">
      <alignment vertical="center"/>
    </xf>
    <xf numFmtId="49" fontId="11" fillId="0" borderId="0" xfId="0" applyNumberFormat="1" applyFont="1" applyAlignment="1">
      <alignment vertical="center" shrinkToFit="1"/>
    </xf>
    <xf numFmtId="0" fontId="11" fillId="0" borderId="0" xfId="0" applyNumberFormat="1" applyFont="1" applyAlignment="1">
      <alignment vertical="center" shrinkToFit="1"/>
    </xf>
    <xf numFmtId="0" fontId="11" fillId="0" borderId="0" xfId="0" applyFont="1" applyAlignment="1">
      <alignment horizontal="left" vertical="center"/>
    </xf>
    <xf numFmtId="0" fontId="3" fillId="0" borderId="0" xfId="0" applyFont="1" applyAlignment="1">
      <alignment vertical="center"/>
    </xf>
    <xf numFmtId="20" fontId="18" fillId="0" borderId="1" xfId="0" applyNumberFormat="1" applyFont="1" applyBorder="1" applyAlignment="1">
      <alignment horizontal="center" vertical="center"/>
    </xf>
    <xf numFmtId="0" fontId="18" fillId="4" borderId="1" xfId="0" applyFont="1" applyFill="1" applyBorder="1" applyAlignment="1">
      <alignment horizontal="center" vertical="center"/>
    </xf>
    <xf numFmtId="0" fontId="18" fillId="0" borderId="0" xfId="0" applyFont="1">
      <alignment vertical="center"/>
    </xf>
    <xf numFmtId="180" fontId="18" fillId="0" borderId="1" xfId="0" applyNumberFormat="1" applyFont="1" applyBorder="1" applyAlignment="1">
      <alignment horizontal="left" vertical="center"/>
    </xf>
    <xf numFmtId="10" fontId="18" fillId="0" borderId="1" xfId="1" applyNumberFormat="1" applyFont="1" applyBorder="1">
      <alignment vertical="center"/>
    </xf>
    <xf numFmtId="10" fontId="18" fillId="4" borderId="1" xfId="1" applyNumberFormat="1" applyFont="1" applyFill="1" applyBorder="1">
      <alignment vertical="center"/>
    </xf>
    <xf numFmtId="0" fontId="19" fillId="0" borderId="11" xfId="0" applyFont="1" applyBorder="1" applyAlignment="1">
      <alignment horizontal="center" vertical="center" wrapText="1"/>
    </xf>
    <xf numFmtId="0" fontId="18" fillId="0" borderId="1" xfId="0" applyFont="1" applyBorder="1" applyAlignment="1">
      <alignment horizontal="center" vertical="center" shrinkToFit="1"/>
    </xf>
    <xf numFmtId="0" fontId="18" fillId="4" borderId="1" xfId="0" applyFont="1" applyFill="1" applyBorder="1" applyAlignment="1">
      <alignment horizontal="center" vertical="center" shrinkToFit="1"/>
    </xf>
    <xf numFmtId="176" fontId="18" fillId="4" borderId="1" xfId="0" applyNumberFormat="1" applyFont="1" applyFill="1" applyBorder="1" applyAlignment="1">
      <alignment vertical="center" shrinkToFit="1"/>
    </xf>
    <xf numFmtId="179" fontId="18" fillId="0" borderId="1" xfId="1" applyNumberFormat="1" applyFont="1" applyBorder="1">
      <alignment vertical="center"/>
    </xf>
    <xf numFmtId="0" fontId="18" fillId="0" borderId="0" xfId="0" applyFont="1" applyAlignment="1">
      <alignment horizontal="right" vertical="center"/>
    </xf>
    <xf numFmtId="0" fontId="2" fillId="0" borderId="0" xfId="0" applyFont="1" applyAlignment="1">
      <alignment vertical="center" shrinkToFit="1"/>
    </xf>
    <xf numFmtId="182" fontId="2" fillId="0" borderId="0" xfId="0" applyNumberFormat="1" applyFont="1" applyFill="1" applyAlignment="1">
      <alignment horizontal="center" vertical="center" shrinkToFit="1"/>
    </xf>
    <xf numFmtId="184" fontId="2" fillId="0" borderId="1" xfId="0" applyNumberFormat="1" applyFont="1" applyBorder="1" applyAlignment="1">
      <alignment horizontal="center" vertical="center" shrinkToFit="1"/>
    </xf>
    <xf numFmtId="0" fontId="2" fillId="0" borderId="0" xfId="0" applyNumberFormat="1" applyFont="1" applyAlignment="1">
      <alignment horizontal="center" vertical="center" shrinkToFit="1"/>
    </xf>
    <xf numFmtId="0" fontId="2" fillId="2" borderId="1" xfId="0" applyFont="1" applyFill="1" applyBorder="1" applyAlignment="1">
      <alignment horizontal="right" vertical="center" shrinkToFit="1"/>
    </xf>
    <xf numFmtId="0" fontId="10" fillId="0" borderId="0" xfId="0" applyFont="1" applyAlignment="1">
      <alignment vertical="center"/>
    </xf>
    <xf numFmtId="176" fontId="2" fillId="4" borderId="1" xfId="1" applyNumberFormat="1" applyFont="1" applyFill="1" applyBorder="1" applyAlignment="1">
      <alignment horizontal="right" vertical="center" shrinkToFit="1"/>
    </xf>
    <xf numFmtId="0" fontId="2" fillId="0" borderId="1" xfId="0" applyFont="1" applyBorder="1" applyAlignment="1">
      <alignment horizontal="center" vertical="center" shrinkToFit="1"/>
    </xf>
    <xf numFmtId="182" fontId="2" fillId="0" borderId="0" xfId="0" applyNumberFormat="1" applyFont="1" applyFill="1" applyAlignment="1">
      <alignment vertical="center" shrinkToFit="1"/>
    </xf>
    <xf numFmtId="0" fontId="18" fillId="0" borderId="0" xfId="0" applyFont="1" applyFill="1" applyBorder="1" applyAlignment="1">
      <alignment horizontal="center" vertical="center"/>
    </xf>
    <xf numFmtId="10" fontId="18" fillId="0" borderId="0" xfId="1" applyNumberFormat="1" applyFont="1" applyFill="1" applyBorder="1">
      <alignment vertical="center"/>
    </xf>
    <xf numFmtId="179" fontId="18" fillId="4" borderId="1" xfId="1" applyNumberFormat="1" applyFont="1" applyFill="1" applyBorder="1" applyAlignment="1">
      <alignment vertical="center" shrinkToFit="1"/>
    </xf>
    <xf numFmtId="0" fontId="2" fillId="0" borderId="1" xfId="0" applyFont="1" applyFill="1" applyBorder="1" applyAlignment="1">
      <alignment vertical="center" shrinkToFit="1"/>
    </xf>
    <xf numFmtId="0" fontId="18" fillId="0" borderId="0" xfId="0" applyFont="1" applyFill="1">
      <alignment vertical="center"/>
    </xf>
    <xf numFmtId="181" fontId="2" fillId="0" borderId="1" xfId="2" applyNumberFormat="1" applyFont="1" applyFill="1" applyBorder="1" applyAlignment="1">
      <alignment vertical="center" shrinkToFit="1"/>
    </xf>
    <xf numFmtId="179" fontId="2" fillId="0" borderId="1" xfId="2" applyNumberFormat="1" applyFont="1" applyFill="1" applyBorder="1" applyAlignment="1">
      <alignment vertical="center" shrinkToFit="1"/>
    </xf>
    <xf numFmtId="179" fontId="18" fillId="4" borderId="1" xfId="0" applyNumberFormat="1" applyFont="1" applyFill="1" applyBorder="1" applyAlignment="1">
      <alignment vertical="center" shrinkToFit="1"/>
    </xf>
    <xf numFmtId="181" fontId="2" fillId="4" borderId="1" xfId="2" applyNumberFormat="1" applyFont="1" applyFill="1" applyBorder="1" applyAlignment="1">
      <alignment vertical="center" shrinkToFit="1"/>
    </xf>
    <xf numFmtId="181" fontId="18" fillId="0" borderId="1" xfId="0" applyNumberFormat="1" applyFont="1" applyBorder="1" applyAlignment="1">
      <alignment vertical="center" shrinkToFit="1"/>
    </xf>
    <xf numFmtId="0" fontId="18" fillId="0" borderId="13" xfId="0" applyFont="1" applyBorder="1">
      <alignment vertical="center"/>
    </xf>
    <xf numFmtId="0" fontId="18" fillId="0" borderId="12" xfId="0" applyFont="1" applyBorder="1">
      <alignment vertical="center"/>
    </xf>
    <xf numFmtId="181" fontId="21" fillId="0" borderId="1" xfId="0" applyNumberFormat="1" applyFont="1" applyBorder="1">
      <alignment vertical="center"/>
    </xf>
    <xf numFmtId="0" fontId="11" fillId="0" borderId="0" xfId="0" applyFont="1" applyAlignment="1" applyProtection="1">
      <alignment vertical="center" shrinkToFit="1"/>
    </xf>
    <xf numFmtId="0" fontId="11" fillId="0" borderId="0" xfId="0" applyFont="1" applyAlignment="1" applyProtection="1">
      <alignment vertical="center"/>
    </xf>
    <xf numFmtId="0" fontId="11" fillId="0" borderId="0" xfId="0" applyFont="1" applyAlignment="1" applyProtection="1">
      <alignment horizontal="left" vertical="center"/>
    </xf>
    <xf numFmtId="0" fontId="16" fillId="0" borderId="5" xfId="0" applyFont="1" applyFill="1" applyBorder="1" applyAlignment="1" applyProtection="1">
      <alignment vertical="center" shrinkToFit="1"/>
    </xf>
    <xf numFmtId="0" fontId="16" fillId="0" borderId="5" xfId="0" applyFont="1" applyFill="1" applyBorder="1" applyAlignment="1" applyProtection="1">
      <alignment horizontal="center" vertical="center" shrinkToFit="1"/>
    </xf>
    <xf numFmtId="0" fontId="11" fillId="0" borderId="6" xfId="0" applyFont="1" applyBorder="1" applyAlignment="1" applyProtection="1">
      <alignment vertical="center" shrinkToFit="1"/>
    </xf>
    <xf numFmtId="0" fontId="11" fillId="0" borderId="0" xfId="0" applyFont="1" applyAlignment="1" applyProtection="1">
      <alignment horizontal="center" vertical="center"/>
    </xf>
    <xf numFmtId="0" fontId="4" fillId="0" borderId="0" xfId="0" applyFont="1" applyBorder="1" applyAlignment="1" applyProtection="1">
      <alignment vertical="center"/>
    </xf>
    <xf numFmtId="0" fontId="14" fillId="0" borderId="0" xfId="0" applyFont="1" applyBorder="1" applyAlignment="1" applyProtection="1">
      <alignment vertical="center" shrinkToFit="1"/>
    </xf>
    <xf numFmtId="0" fontId="11" fillId="0" borderId="0" xfId="0" applyFont="1" applyBorder="1" applyAlignment="1" applyProtection="1">
      <alignment horizontal="lef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4" fillId="0" borderId="0" xfId="0" applyFont="1" applyAlignment="1" applyProtection="1">
      <alignment horizontal="right" vertical="center" shrinkToFit="1"/>
    </xf>
    <xf numFmtId="0" fontId="4" fillId="0" borderId="0" xfId="0" applyFont="1" applyFill="1" applyAlignment="1" applyProtection="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0" xfId="0" applyFont="1" applyAlignment="1">
      <alignment horizontal="left" vertical="center" shrinkToFit="1"/>
    </xf>
    <xf numFmtId="178" fontId="8" fillId="0" borderId="0" xfId="0" applyNumberFormat="1" applyFont="1" applyFill="1" applyAlignment="1">
      <alignment horizontal="left" vertical="center" shrinkToFit="1"/>
    </xf>
    <xf numFmtId="177" fontId="8" fillId="0" borderId="0" xfId="0" applyNumberFormat="1" applyFont="1" applyFill="1" applyAlignment="1">
      <alignment horizontal="left" vertical="center" shrinkToFit="1"/>
    </xf>
    <xf numFmtId="0" fontId="10" fillId="2" borderId="0" xfId="0" applyFont="1" applyFill="1" applyAlignment="1" applyProtection="1">
      <alignment horizontal="left" vertical="top"/>
      <protection locked="0"/>
    </xf>
    <xf numFmtId="0" fontId="12" fillId="0" borderId="0" xfId="0" applyFont="1" applyAlignment="1">
      <alignment horizontal="left" vertical="center"/>
    </xf>
    <xf numFmtId="0" fontId="11" fillId="0" borderId="0" xfId="0" applyFont="1" applyAlignment="1">
      <alignment horizontal="left" vertical="center" shrinkToFit="1"/>
    </xf>
    <xf numFmtId="181" fontId="8" fillId="0" borderId="0" xfId="0" applyNumberFormat="1" applyFont="1" applyAlignment="1">
      <alignment horizontal="left" vertical="center" shrinkToFit="1"/>
    </xf>
    <xf numFmtId="0" fontId="22" fillId="0" borderId="0" xfId="0" applyFont="1" applyAlignment="1">
      <alignment horizontal="left" vertical="center" wrapText="1" shrinkToFit="1"/>
    </xf>
    <xf numFmtId="176" fontId="4" fillId="2" borderId="4" xfId="0" applyNumberFormat="1" applyFont="1" applyFill="1" applyBorder="1" applyAlignment="1" applyProtection="1">
      <alignment horizontal="right" vertical="center"/>
      <protection locked="0"/>
    </xf>
    <xf numFmtId="176" fontId="4" fillId="2" borderId="5" xfId="0" applyNumberFormat="1" applyFont="1" applyFill="1" applyBorder="1" applyAlignment="1" applyProtection="1">
      <alignment horizontal="right" vertical="center"/>
      <protection locked="0"/>
    </xf>
    <xf numFmtId="176" fontId="4" fillId="2" borderId="6" xfId="0" applyNumberFormat="1" applyFont="1" applyFill="1" applyBorder="1" applyAlignment="1" applyProtection="1">
      <alignment horizontal="right" vertical="center"/>
      <protection locked="0"/>
    </xf>
    <xf numFmtId="176" fontId="4" fillId="0" borderId="8" xfId="0" applyNumberFormat="1" applyFont="1" applyBorder="1" applyAlignment="1">
      <alignment horizontal="right" vertical="center"/>
    </xf>
    <xf numFmtId="176" fontId="4" fillId="0" borderId="7" xfId="0" applyNumberFormat="1" applyFont="1" applyBorder="1" applyAlignment="1">
      <alignment horizontal="right" vertical="center"/>
    </xf>
    <xf numFmtId="176" fontId="4" fillId="0" borderId="9" xfId="0" applyNumberFormat="1" applyFont="1" applyBorder="1" applyAlignment="1">
      <alignment horizontal="right" vertical="center"/>
    </xf>
    <xf numFmtId="0" fontId="2" fillId="0" borderId="0" xfId="0" applyFont="1" applyAlignment="1">
      <alignment horizontal="left" vertical="top" wrapText="1" shrinkToFi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center" shrinkToFit="1"/>
    </xf>
    <xf numFmtId="0" fontId="9"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pplyProtection="1">
      <alignment horizontal="center" vertical="center" shrinkToFit="1"/>
    </xf>
    <xf numFmtId="0" fontId="4" fillId="0" borderId="0" xfId="0" applyFont="1" applyAlignment="1">
      <alignment horizontal="right" vertical="center" shrinkToFit="1"/>
    </xf>
    <xf numFmtId="0" fontId="4" fillId="2" borderId="4" xfId="0" applyFont="1" applyFill="1" applyBorder="1" applyAlignment="1" applyProtection="1">
      <alignment horizontal="right" vertical="center"/>
      <protection locked="0"/>
    </xf>
    <xf numFmtId="0" fontId="4" fillId="2" borderId="5" xfId="0" applyFont="1" applyFill="1" applyBorder="1" applyAlignment="1" applyProtection="1">
      <alignment horizontal="right" vertical="center"/>
      <protection locked="0"/>
    </xf>
    <xf numFmtId="0" fontId="4" fillId="2"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14" fillId="0" borderId="10" xfId="0" applyFont="1" applyBorder="1" applyAlignment="1">
      <alignment horizontal="center" vertical="center" shrinkToFit="1"/>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11" fillId="0" borderId="0" xfId="0" applyFont="1" applyAlignment="1">
      <alignment horizontal="left" vertical="center"/>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20" fillId="2" borderId="4"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14" fillId="0" borderId="0" xfId="0" applyFont="1" applyAlignment="1" applyProtection="1">
      <alignment horizontal="center" vertical="center"/>
    </xf>
    <xf numFmtId="0" fontId="11" fillId="0" borderId="0" xfId="0" applyFont="1" applyAlignment="1" applyProtection="1">
      <alignment horizontal="right" vertical="center"/>
    </xf>
    <xf numFmtId="0" fontId="11" fillId="0" borderId="0" xfId="0" applyFont="1" applyAlignment="1" applyProtection="1">
      <alignment horizontal="right" vertical="center" shrinkToFit="1"/>
    </xf>
    <xf numFmtId="0" fontId="13" fillId="0" borderId="0" xfId="0" applyFont="1" applyAlignment="1" applyProtection="1">
      <alignment horizontal="left" vertical="center" shrinkToFit="1"/>
    </xf>
    <xf numFmtId="0" fontId="11" fillId="3" borderId="0" xfId="0" applyFont="1" applyFill="1" applyAlignment="1" applyProtection="1">
      <alignment horizontal="right" vertical="center" shrinkToFit="1"/>
    </xf>
    <xf numFmtId="0" fontId="14" fillId="0" borderId="10" xfId="0" applyFont="1" applyBorder="1" applyAlignment="1" applyProtection="1">
      <alignment horizontal="center" vertical="center" shrinkToFit="1"/>
    </xf>
    <xf numFmtId="0" fontId="16" fillId="0" borderId="4" xfId="0" applyFont="1" applyFill="1" applyBorder="1" applyAlignment="1" applyProtection="1">
      <alignment horizontal="right" vertical="center" shrinkToFit="1"/>
    </xf>
    <xf numFmtId="0" fontId="16" fillId="0" borderId="5" xfId="0" applyFont="1" applyFill="1" applyBorder="1" applyAlignment="1" applyProtection="1">
      <alignment horizontal="right" vertical="center" shrinkToFit="1"/>
    </xf>
    <xf numFmtId="0" fontId="18" fillId="4" borderId="1" xfId="0" applyFont="1" applyFill="1" applyBorder="1" applyAlignment="1">
      <alignment horizontal="right" vertical="center"/>
    </xf>
    <xf numFmtId="0" fontId="2" fillId="0" borderId="1" xfId="0" applyFont="1" applyBorder="1" applyAlignment="1">
      <alignment horizontal="center" vertical="center" shrinkToFit="1"/>
    </xf>
    <xf numFmtId="183" fontId="2" fillId="0" borderId="10" xfId="0" applyNumberFormat="1" applyFont="1" applyFill="1" applyBorder="1" applyAlignment="1">
      <alignment horizontal="left" vertical="center" shrinkToFit="1"/>
    </xf>
  </cellXfs>
  <cellStyles count="3">
    <cellStyle name="パーセント" xfId="1" builtinId="5"/>
    <cellStyle name="桁区切り" xfId="2" builtinId="6"/>
    <cellStyle name="標準"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25</xdr:col>
      <xdr:colOff>904575</xdr:colOff>
      <xdr:row>2</xdr:row>
      <xdr:rowOff>3375</xdr:rowOff>
    </xdr:to>
    <xdr:grpSp>
      <xdr:nvGrpSpPr>
        <xdr:cNvPr id="8" name="グループ化 7"/>
        <xdr:cNvGrpSpPr/>
      </xdr:nvGrpSpPr>
      <xdr:grpSpPr>
        <a:xfrm>
          <a:off x="0" y="28575"/>
          <a:ext cx="17392350" cy="432000"/>
          <a:chOff x="28574" y="781050"/>
          <a:chExt cx="17640000" cy="432000"/>
        </a:xfrm>
      </xdr:grpSpPr>
      <xdr:grpSp>
        <xdr:nvGrpSpPr>
          <xdr:cNvPr id="6" name="グループ化 5"/>
          <xdr:cNvGrpSpPr/>
        </xdr:nvGrpSpPr>
        <xdr:grpSpPr>
          <a:xfrm>
            <a:off x="28574" y="835050"/>
            <a:ext cx="17640000" cy="324000"/>
            <a:chOff x="28574" y="838199"/>
            <a:chExt cx="17640000" cy="324000"/>
          </a:xfrm>
        </xdr:grpSpPr>
        <xdr:cxnSp macro="">
          <xdr:nvCxnSpPr>
            <xdr:cNvPr id="3" name="直線コネクタ 2"/>
            <xdr:cNvCxnSpPr/>
          </xdr:nvCxnSpPr>
          <xdr:spPr>
            <a:xfrm>
              <a:off x="28574" y="1000199"/>
              <a:ext cx="176400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 name="テキスト ボックス 4"/>
            <xdr:cNvSpPr txBox="1"/>
          </xdr:nvSpPr>
          <xdr:spPr>
            <a:xfrm>
              <a:off x="465074" y="838199"/>
              <a:ext cx="6120000" cy="324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以下、東北電力が公表している東北管内の需要量を時間別の割合に変換したもの</a:t>
              </a:r>
            </a:p>
          </xdr:txBody>
        </xdr:sp>
      </xdr:grpSp>
      <xdr:sp macro="" textlink="">
        <xdr:nvSpPr>
          <xdr:cNvPr id="7" name="下矢印 6"/>
          <xdr:cNvSpPr/>
        </xdr:nvSpPr>
        <xdr:spPr>
          <a:xfrm>
            <a:off x="180975" y="781050"/>
            <a:ext cx="216000" cy="432000"/>
          </a:xfrm>
          <a:prstGeom prst="downArrow">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27</xdr:col>
      <xdr:colOff>628651</xdr:colOff>
      <xdr:row>0</xdr:row>
      <xdr:rowOff>28575</xdr:rowOff>
    </xdr:from>
    <xdr:to>
      <xdr:col>56</xdr:col>
      <xdr:colOff>275926</xdr:colOff>
      <xdr:row>2</xdr:row>
      <xdr:rowOff>3375</xdr:rowOff>
    </xdr:to>
    <xdr:grpSp>
      <xdr:nvGrpSpPr>
        <xdr:cNvPr id="9" name="グループ化 8"/>
        <xdr:cNvGrpSpPr/>
      </xdr:nvGrpSpPr>
      <xdr:grpSpPr>
        <a:xfrm>
          <a:off x="18678526" y="28575"/>
          <a:ext cx="18221025" cy="432000"/>
          <a:chOff x="28574" y="781050"/>
          <a:chExt cx="17640000" cy="432000"/>
        </a:xfrm>
      </xdr:grpSpPr>
      <xdr:grpSp>
        <xdr:nvGrpSpPr>
          <xdr:cNvPr id="10" name="グループ化 9"/>
          <xdr:cNvGrpSpPr/>
        </xdr:nvGrpSpPr>
        <xdr:grpSpPr>
          <a:xfrm>
            <a:off x="28574" y="835050"/>
            <a:ext cx="17640000" cy="324000"/>
            <a:chOff x="28574" y="838199"/>
            <a:chExt cx="17640000" cy="324000"/>
          </a:xfrm>
        </xdr:grpSpPr>
        <xdr:cxnSp macro="">
          <xdr:nvCxnSpPr>
            <xdr:cNvPr id="12" name="直線コネクタ 11"/>
            <xdr:cNvCxnSpPr/>
          </xdr:nvCxnSpPr>
          <xdr:spPr>
            <a:xfrm>
              <a:off x="28574" y="1000199"/>
              <a:ext cx="176400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xdr:cNvSpPr txBox="1"/>
          </xdr:nvSpPr>
          <xdr:spPr>
            <a:xfrm>
              <a:off x="465074" y="838199"/>
              <a:ext cx="6840000" cy="324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以下、補助申請者が記入した月別電力量を東北管内の需要割合に応じて割り振ったもの</a:t>
              </a:r>
            </a:p>
          </xdr:txBody>
        </xdr:sp>
      </xdr:grpSp>
      <xdr:sp macro="" textlink="">
        <xdr:nvSpPr>
          <xdr:cNvPr id="11" name="下矢印 10"/>
          <xdr:cNvSpPr/>
        </xdr:nvSpPr>
        <xdr:spPr>
          <a:xfrm>
            <a:off x="180975" y="781050"/>
            <a:ext cx="216000" cy="432000"/>
          </a:xfrm>
          <a:prstGeom prst="downArrow">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0</xdr:colOff>
      <xdr:row>374</xdr:row>
      <xdr:rowOff>0</xdr:rowOff>
    </xdr:from>
    <xdr:to>
      <xdr:col>25</xdr:col>
      <xdr:colOff>904575</xdr:colOff>
      <xdr:row>375</xdr:row>
      <xdr:rowOff>203400</xdr:rowOff>
    </xdr:to>
    <xdr:grpSp>
      <xdr:nvGrpSpPr>
        <xdr:cNvPr id="14" name="グループ化 13"/>
        <xdr:cNvGrpSpPr/>
      </xdr:nvGrpSpPr>
      <xdr:grpSpPr>
        <a:xfrm>
          <a:off x="0" y="85734525"/>
          <a:ext cx="17392350" cy="432000"/>
          <a:chOff x="28574" y="781050"/>
          <a:chExt cx="17640000" cy="432000"/>
        </a:xfrm>
      </xdr:grpSpPr>
      <xdr:grpSp>
        <xdr:nvGrpSpPr>
          <xdr:cNvPr id="15" name="グループ化 14"/>
          <xdr:cNvGrpSpPr/>
        </xdr:nvGrpSpPr>
        <xdr:grpSpPr>
          <a:xfrm>
            <a:off x="28574" y="835050"/>
            <a:ext cx="17640000" cy="324000"/>
            <a:chOff x="28574" y="838199"/>
            <a:chExt cx="17640000" cy="324000"/>
          </a:xfrm>
        </xdr:grpSpPr>
        <xdr:cxnSp macro="">
          <xdr:nvCxnSpPr>
            <xdr:cNvPr id="17" name="直線コネクタ 16"/>
            <xdr:cNvCxnSpPr/>
          </xdr:nvCxnSpPr>
          <xdr:spPr>
            <a:xfrm>
              <a:off x="28574" y="1000199"/>
              <a:ext cx="17640000" cy="0"/>
            </a:xfrm>
            <a:prstGeom prst="line">
              <a:avLst/>
            </a:prstGeom>
            <a:ln w="28575">
              <a:solidFill>
                <a:srgbClr val="00B0F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8" name="テキスト ボックス 17"/>
            <xdr:cNvSpPr txBox="1"/>
          </xdr:nvSpPr>
          <xdr:spPr>
            <a:xfrm>
              <a:off x="465074" y="838199"/>
              <a:ext cx="6120000" cy="324000"/>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200" b="1">
                  <a:solidFill>
                    <a:srgbClr val="00B0F0"/>
                  </a:solidFill>
                  <a:latin typeface="ＭＳ ゴシック" panose="020B0609070205080204" pitchFamily="49" charset="-128"/>
                  <a:ea typeface="ＭＳ ゴシック" panose="020B0609070205080204" pitchFamily="49" charset="-128"/>
                </a:rPr>
                <a:t>以下、</a:t>
              </a:r>
              <a:r>
                <a:rPr kumimoji="1" lang="en-US" altLang="ja-JP" sz="1200" b="1">
                  <a:solidFill>
                    <a:srgbClr val="00B0F0"/>
                  </a:solidFill>
                  <a:latin typeface="ＭＳ ゴシック" panose="020B0609070205080204" pitchFamily="49" charset="-128"/>
                  <a:ea typeface="ＭＳ ゴシック" panose="020B0609070205080204" pitchFamily="49" charset="-128"/>
                </a:rPr>
                <a:t>NEDO</a:t>
              </a:r>
              <a:r>
                <a:rPr kumimoji="1" lang="ja-JP" altLang="en-US" sz="1200" b="1">
                  <a:solidFill>
                    <a:srgbClr val="00B0F0"/>
                  </a:solidFill>
                  <a:latin typeface="ＭＳ ゴシック" panose="020B0609070205080204" pitchFamily="49" charset="-128"/>
                  <a:ea typeface="ＭＳ ゴシック" panose="020B0609070205080204" pitchFamily="49" charset="-128"/>
                </a:rPr>
                <a:t>が公表している日射量データベースを基に時間別に割り振ったもの</a:t>
              </a:r>
            </a:p>
          </xdr:txBody>
        </xdr:sp>
      </xdr:grpSp>
      <xdr:sp macro="" textlink="">
        <xdr:nvSpPr>
          <xdr:cNvPr id="16" name="下矢印 15"/>
          <xdr:cNvSpPr/>
        </xdr:nvSpPr>
        <xdr:spPr>
          <a:xfrm>
            <a:off x="180975" y="781050"/>
            <a:ext cx="216000" cy="432000"/>
          </a:xfrm>
          <a:prstGeom prst="downArrow">
            <a:avLst/>
          </a:prstGeom>
          <a:solidFill>
            <a:schemeClr val="bg1"/>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27</xdr:col>
      <xdr:colOff>628651</xdr:colOff>
      <xdr:row>373</xdr:row>
      <xdr:rowOff>177825</xdr:rowOff>
    </xdr:from>
    <xdr:to>
      <xdr:col>56</xdr:col>
      <xdr:colOff>275926</xdr:colOff>
      <xdr:row>376</xdr:row>
      <xdr:rowOff>68025</xdr:rowOff>
    </xdr:to>
    <xdr:grpSp>
      <xdr:nvGrpSpPr>
        <xdr:cNvPr id="19" name="グループ化 18"/>
        <xdr:cNvGrpSpPr/>
      </xdr:nvGrpSpPr>
      <xdr:grpSpPr>
        <a:xfrm>
          <a:off x="18678526" y="85683750"/>
          <a:ext cx="18221025" cy="576000"/>
          <a:chOff x="28574" y="730275"/>
          <a:chExt cx="17640000" cy="576000"/>
        </a:xfrm>
      </xdr:grpSpPr>
      <xdr:grpSp>
        <xdr:nvGrpSpPr>
          <xdr:cNvPr id="20" name="グループ化 19"/>
          <xdr:cNvGrpSpPr/>
        </xdr:nvGrpSpPr>
        <xdr:grpSpPr>
          <a:xfrm>
            <a:off x="28574" y="730275"/>
            <a:ext cx="17640000" cy="576000"/>
            <a:chOff x="28574" y="733424"/>
            <a:chExt cx="17640000" cy="576000"/>
          </a:xfrm>
        </xdr:grpSpPr>
        <xdr:cxnSp macro="">
          <xdr:nvCxnSpPr>
            <xdr:cNvPr id="22" name="直線コネクタ 21"/>
            <xdr:cNvCxnSpPr/>
          </xdr:nvCxnSpPr>
          <xdr:spPr>
            <a:xfrm>
              <a:off x="28574" y="1000199"/>
              <a:ext cx="17640000" cy="0"/>
            </a:xfrm>
            <a:prstGeom prst="line">
              <a:avLst/>
            </a:prstGeom>
            <a:ln w="28575">
              <a:solidFill>
                <a:srgbClr val="00B0F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23" name="テキスト ボックス 22"/>
            <xdr:cNvSpPr txBox="1"/>
          </xdr:nvSpPr>
          <xdr:spPr>
            <a:xfrm>
              <a:off x="465073" y="733424"/>
              <a:ext cx="7358943" cy="576000"/>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200" b="1">
                  <a:solidFill>
                    <a:srgbClr val="00B0F0"/>
                  </a:solidFill>
                  <a:latin typeface="ＭＳ ゴシック" panose="020B0609070205080204" pitchFamily="49" charset="-128"/>
                  <a:ea typeface="ＭＳ ゴシック" panose="020B0609070205080204" pitchFamily="49" charset="-128"/>
                </a:rPr>
                <a:t>以下、補助申請者が記入した月別電力量を東北管内の需要割合に応じて割り振ったもの</a:t>
              </a:r>
              <a:endParaRPr kumimoji="1" lang="en-US" altLang="ja-JP" sz="1200" b="1">
                <a:solidFill>
                  <a:srgbClr val="00B0F0"/>
                </a:solidFill>
                <a:latin typeface="ＭＳ ゴシック" panose="020B0609070205080204" pitchFamily="49" charset="-128"/>
                <a:ea typeface="ＭＳ ゴシック" panose="020B0609070205080204" pitchFamily="49" charset="-128"/>
              </a:endParaRPr>
            </a:p>
            <a:p>
              <a:pPr algn="ctr"/>
              <a:r>
                <a:rPr kumimoji="1" lang="ja-JP" altLang="en-US" sz="1200" b="1">
                  <a:solidFill>
                    <a:srgbClr val="00B0F0"/>
                  </a:solidFill>
                  <a:latin typeface="ＭＳ ゴシック" panose="020B0609070205080204" pitchFamily="49" charset="-128"/>
                  <a:ea typeface="ＭＳ ゴシック" panose="020B0609070205080204" pitchFamily="49" charset="-128"/>
                </a:rPr>
                <a:t>を　</a:t>
              </a:r>
              <a:r>
                <a:rPr kumimoji="1" lang="en-US" altLang="ja-JP" sz="1200" b="1">
                  <a:solidFill>
                    <a:srgbClr val="00B0F0"/>
                  </a:solidFill>
                  <a:effectLst/>
                  <a:latin typeface="ＭＳ ゴシック" panose="020B0609070205080204" pitchFamily="49" charset="-128"/>
                  <a:ea typeface="ＭＳ ゴシック" panose="020B0609070205080204" pitchFamily="49" charset="-128"/>
                  <a:cs typeface="+mn-cs"/>
                </a:rPr>
                <a:t>NEDO</a:t>
              </a:r>
              <a:r>
                <a:rPr kumimoji="1" lang="ja-JP" altLang="ja-JP" sz="1200" b="1">
                  <a:solidFill>
                    <a:srgbClr val="00B0F0"/>
                  </a:solidFill>
                  <a:effectLst/>
                  <a:latin typeface="ＭＳ ゴシック" panose="020B0609070205080204" pitchFamily="49" charset="-128"/>
                  <a:ea typeface="ＭＳ ゴシック" panose="020B0609070205080204" pitchFamily="49" charset="-128"/>
                  <a:cs typeface="+mn-cs"/>
                </a:rPr>
                <a:t>が公表している日射量データベースを基に時間別に割り振ったもの</a:t>
              </a:r>
              <a:r>
                <a:rPr kumimoji="1" lang="ja-JP" altLang="en-US" sz="1200" b="1">
                  <a:solidFill>
                    <a:srgbClr val="00B0F0"/>
                  </a:solidFill>
                  <a:effectLst/>
                  <a:latin typeface="ＭＳ ゴシック" panose="020B0609070205080204" pitchFamily="49" charset="-128"/>
                  <a:ea typeface="ＭＳ ゴシック" panose="020B0609070205080204" pitchFamily="49" charset="-128"/>
                  <a:cs typeface="+mn-cs"/>
                </a:rPr>
                <a:t>　で按分したもの</a:t>
              </a:r>
              <a:endParaRPr kumimoji="1" lang="ja-JP" altLang="en-US" sz="1400" b="1">
                <a:solidFill>
                  <a:srgbClr val="00B0F0"/>
                </a:solidFill>
                <a:latin typeface="ＭＳ ゴシック" panose="020B0609070205080204" pitchFamily="49" charset="-128"/>
                <a:ea typeface="ＭＳ ゴシック" panose="020B0609070205080204" pitchFamily="49" charset="-128"/>
              </a:endParaRPr>
            </a:p>
          </xdr:txBody>
        </xdr:sp>
      </xdr:grpSp>
      <xdr:sp macro="" textlink="">
        <xdr:nvSpPr>
          <xdr:cNvPr id="21" name="下矢印 20"/>
          <xdr:cNvSpPr/>
        </xdr:nvSpPr>
        <xdr:spPr>
          <a:xfrm>
            <a:off x="180975" y="802275"/>
            <a:ext cx="216000" cy="432000"/>
          </a:xfrm>
          <a:prstGeom prst="downArrow">
            <a:avLst/>
          </a:prstGeom>
          <a:solidFill>
            <a:schemeClr val="bg1"/>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0"/>
  <sheetViews>
    <sheetView tabSelected="1" view="pageBreakPreview" zoomScaleNormal="100" zoomScaleSheetLayoutView="100" workbookViewId="0">
      <selection activeCell="P1" sqref="P1:Q1"/>
    </sheetView>
  </sheetViews>
  <sheetFormatPr defaultColWidth="3.625" defaultRowHeight="18" customHeight="1" x14ac:dyDescent="0.4"/>
  <cols>
    <col min="1" max="3" width="3.5" style="3" customWidth="1"/>
    <col min="4" max="4" width="3.625" style="3" customWidth="1"/>
    <col min="5" max="23" width="3.5" style="3" customWidth="1"/>
    <col min="24" max="24" width="3.625" style="3" customWidth="1"/>
    <col min="25" max="25" width="3.625" style="3"/>
    <col min="26" max="27" width="3.625" style="3" customWidth="1"/>
    <col min="28" max="16384" width="3.625" style="3"/>
  </cols>
  <sheetData>
    <row r="1" spans="1:38" ht="30" customHeight="1" x14ac:dyDescent="0.4">
      <c r="A1" s="3" t="s">
        <v>33</v>
      </c>
      <c r="P1" s="106" t="s">
        <v>106</v>
      </c>
      <c r="Q1" s="107"/>
      <c r="R1" s="108" t="s">
        <v>67</v>
      </c>
      <c r="S1" s="108"/>
      <c r="T1" s="108"/>
      <c r="U1" s="108"/>
      <c r="V1" s="108"/>
      <c r="W1" s="109"/>
    </row>
    <row r="2" spans="1:38" ht="27" customHeight="1" x14ac:dyDescent="0.4">
      <c r="A2" s="89" t="s">
        <v>14</v>
      </c>
      <c r="B2" s="89"/>
      <c r="C2" s="89"/>
      <c r="D2" s="89"/>
      <c r="E2" s="89"/>
      <c r="F2" s="89"/>
      <c r="G2" s="89"/>
      <c r="H2" s="89"/>
      <c r="I2" s="89"/>
      <c r="J2" s="89"/>
      <c r="K2" s="89"/>
      <c r="L2" s="89"/>
      <c r="M2" s="89"/>
      <c r="N2" s="89"/>
      <c r="O2" s="89"/>
      <c r="P2" s="89"/>
      <c r="Q2" s="89"/>
      <c r="R2" s="89"/>
      <c r="S2" s="89"/>
      <c r="T2" s="89"/>
      <c r="U2" s="89"/>
      <c r="V2" s="89"/>
      <c r="W2" s="89"/>
    </row>
    <row r="3" spans="1:38" ht="18" customHeight="1" x14ac:dyDescent="0.4">
      <c r="A3" s="12"/>
      <c r="B3" s="12"/>
      <c r="C3" s="12"/>
      <c r="D3" s="12"/>
      <c r="E3" s="12"/>
      <c r="F3" s="12"/>
      <c r="G3" s="12"/>
      <c r="H3" s="12"/>
      <c r="I3" s="12"/>
      <c r="J3" s="12"/>
      <c r="K3" s="12"/>
      <c r="L3" s="12"/>
      <c r="M3" s="12"/>
      <c r="N3" s="12"/>
      <c r="O3" s="12"/>
      <c r="P3" s="92" t="s">
        <v>24</v>
      </c>
      <c r="Q3" s="92"/>
      <c r="R3" s="11"/>
      <c r="S3" s="13" t="s">
        <v>25</v>
      </c>
      <c r="T3" s="11"/>
      <c r="U3" s="13" t="s">
        <v>26</v>
      </c>
      <c r="V3" s="11"/>
      <c r="W3" s="13" t="s">
        <v>27</v>
      </c>
    </row>
    <row r="4" spans="1:38" ht="18" customHeight="1" x14ac:dyDescent="0.4">
      <c r="A4" s="90" t="s">
        <v>15</v>
      </c>
      <c r="B4" s="90"/>
      <c r="C4" s="90"/>
      <c r="D4" s="90"/>
      <c r="E4" s="90"/>
      <c r="F4" s="90"/>
      <c r="G4" s="90"/>
      <c r="H4" s="90"/>
      <c r="I4" s="90"/>
      <c r="J4" s="90"/>
      <c r="K4" s="90"/>
      <c r="L4" s="90"/>
      <c r="M4" s="90"/>
      <c r="N4" s="90"/>
      <c r="O4" s="90"/>
      <c r="P4" s="90"/>
      <c r="Q4" s="90"/>
      <c r="R4" s="90"/>
      <c r="S4" s="90"/>
      <c r="T4" s="90"/>
      <c r="U4" s="90"/>
      <c r="V4" s="90"/>
      <c r="W4" s="90"/>
    </row>
    <row r="5" spans="1:38" ht="10.5" customHeight="1" x14ac:dyDescent="0.4">
      <c r="A5" s="91"/>
      <c r="B5" s="91"/>
      <c r="C5" s="91"/>
      <c r="D5" s="91"/>
      <c r="E5" s="91"/>
      <c r="F5" s="91"/>
      <c r="G5" s="91"/>
      <c r="H5" s="91"/>
      <c r="I5" s="91"/>
      <c r="J5" s="91"/>
      <c r="K5" s="91"/>
      <c r="L5" s="91"/>
      <c r="M5" s="91"/>
      <c r="N5" s="91"/>
      <c r="O5" s="91"/>
      <c r="P5" s="91"/>
      <c r="Q5" s="91"/>
      <c r="R5" s="91"/>
      <c r="S5" s="91"/>
      <c r="T5" s="91"/>
      <c r="U5" s="91"/>
      <c r="V5" s="91"/>
      <c r="W5" s="91"/>
    </row>
    <row r="6" spans="1:38" ht="42" customHeight="1" x14ac:dyDescent="0.4">
      <c r="A6" s="93" t="s">
        <v>16</v>
      </c>
      <c r="B6" s="93"/>
      <c r="C6" s="93"/>
      <c r="D6" s="93"/>
      <c r="E6" s="93"/>
      <c r="F6" s="93"/>
      <c r="G6" s="93"/>
      <c r="H6" s="93"/>
      <c r="I6" s="93"/>
      <c r="J6" s="93"/>
      <c r="K6" s="93"/>
      <c r="L6" s="93"/>
      <c r="M6" s="93"/>
      <c r="N6" s="96"/>
      <c r="O6" s="96"/>
      <c r="P6" s="96"/>
      <c r="Q6" s="96"/>
      <c r="R6" s="96"/>
      <c r="S6" s="96"/>
      <c r="T6" s="96"/>
      <c r="U6" s="96"/>
      <c r="V6" s="96"/>
      <c r="W6" s="96"/>
    </row>
    <row r="7" spans="1:38" ht="42" customHeight="1" x14ac:dyDescent="0.4">
      <c r="A7" s="93" t="s">
        <v>17</v>
      </c>
      <c r="B7" s="93"/>
      <c r="C7" s="93"/>
      <c r="D7" s="93"/>
      <c r="E7" s="93"/>
      <c r="F7" s="93"/>
      <c r="G7" s="93"/>
      <c r="H7" s="93"/>
      <c r="I7" s="93"/>
      <c r="J7" s="93"/>
      <c r="K7" s="93"/>
      <c r="L7" s="93"/>
      <c r="M7" s="93"/>
      <c r="N7" s="96"/>
      <c r="O7" s="96"/>
      <c r="P7" s="96"/>
      <c r="Q7" s="96"/>
      <c r="R7" s="96"/>
      <c r="S7" s="96"/>
      <c r="T7" s="96"/>
      <c r="U7" s="96"/>
      <c r="V7" s="96"/>
      <c r="W7" s="96"/>
    </row>
    <row r="8" spans="1:38" ht="18" customHeight="1" x14ac:dyDescent="0.4">
      <c r="A8" s="93" t="s">
        <v>18</v>
      </c>
      <c r="B8" s="93"/>
      <c r="C8" s="93"/>
      <c r="D8" s="93"/>
      <c r="E8" s="93"/>
      <c r="F8" s="93"/>
      <c r="G8" s="93"/>
      <c r="H8" s="93"/>
      <c r="I8" s="93"/>
      <c r="J8" s="93"/>
      <c r="K8" s="93"/>
      <c r="L8" s="93"/>
      <c r="M8" s="93"/>
      <c r="N8" s="97"/>
      <c r="O8" s="97"/>
      <c r="P8" s="97"/>
      <c r="Q8" s="97"/>
      <c r="R8" s="97"/>
      <c r="S8" s="97"/>
      <c r="T8" s="97"/>
      <c r="U8" s="97"/>
      <c r="V8" s="97"/>
      <c r="W8" s="97"/>
    </row>
    <row r="9" spans="1:38" ht="10.15" customHeight="1" x14ac:dyDescent="0.4">
      <c r="A9" s="67"/>
      <c r="B9" s="67"/>
      <c r="C9" s="67"/>
      <c r="D9" s="67"/>
      <c r="E9" s="67"/>
      <c r="F9" s="67"/>
      <c r="G9" s="67"/>
      <c r="H9" s="67"/>
      <c r="I9" s="67"/>
      <c r="J9" s="67"/>
      <c r="K9" s="67"/>
      <c r="L9" s="67"/>
      <c r="M9" s="67"/>
      <c r="N9" s="68"/>
      <c r="O9" s="68"/>
      <c r="P9" s="68"/>
      <c r="Q9" s="68"/>
      <c r="R9" s="68"/>
      <c r="S9" s="68"/>
      <c r="T9" s="68"/>
      <c r="U9" s="68"/>
      <c r="V9" s="68"/>
      <c r="W9" s="68"/>
    </row>
    <row r="10" spans="1:38" ht="42" customHeight="1" x14ac:dyDescent="0.4">
      <c r="A10" s="93" t="s">
        <v>109</v>
      </c>
      <c r="B10" s="93"/>
      <c r="C10" s="93"/>
      <c r="D10" s="93"/>
      <c r="E10" s="93"/>
      <c r="F10" s="93"/>
      <c r="G10" s="93"/>
      <c r="H10" s="93"/>
      <c r="I10" s="93"/>
      <c r="J10" s="93"/>
      <c r="K10" s="93"/>
      <c r="L10" s="93"/>
      <c r="M10" s="93"/>
      <c r="N10" s="96"/>
      <c r="O10" s="96"/>
      <c r="P10" s="96"/>
      <c r="Q10" s="96"/>
      <c r="R10" s="96"/>
      <c r="S10" s="96"/>
      <c r="T10" s="96"/>
      <c r="U10" s="96"/>
      <c r="V10" s="96"/>
      <c r="W10" s="96"/>
    </row>
    <row r="11" spans="1:38" ht="42" customHeight="1" x14ac:dyDescent="0.4">
      <c r="A11" s="93" t="s">
        <v>17</v>
      </c>
      <c r="B11" s="93"/>
      <c r="C11" s="93"/>
      <c r="D11" s="93"/>
      <c r="E11" s="93"/>
      <c r="F11" s="93"/>
      <c r="G11" s="93"/>
      <c r="H11" s="93"/>
      <c r="I11" s="93"/>
      <c r="J11" s="93"/>
      <c r="K11" s="93"/>
      <c r="L11" s="93"/>
      <c r="M11" s="93"/>
      <c r="N11" s="96"/>
      <c r="O11" s="96"/>
      <c r="P11" s="96"/>
      <c r="Q11" s="96"/>
      <c r="R11" s="96"/>
      <c r="S11" s="96"/>
      <c r="T11" s="96"/>
      <c r="U11" s="96"/>
      <c r="V11" s="96"/>
      <c r="W11" s="96"/>
    </row>
    <row r="12" spans="1:38" ht="10.5" customHeight="1" x14ac:dyDescent="0.4"/>
    <row r="13" spans="1:38" ht="18" customHeight="1" x14ac:dyDescent="0.4">
      <c r="B13" s="17" t="s">
        <v>35</v>
      </c>
      <c r="C13" s="102" t="s">
        <v>34</v>
      </c>
      <c r="D13" s="102"/>
      <c r="E13" s="102"/>
      <c r="F13" s="102"/>
      <c r="G13" s="102"/>
      <c r="H13" s="102"/>
      <c r="I13" s="102"/>
      <c r="J13" s="102"/>
      <c r="K13" s="102"/>
      <c r="L13" s="102"/>
      <c r="M13" s="102"/>
      <c r="N13" s="102"/>
      <c r="O13" s="102"/>
      <c r="P13" s="102"/>
      <c r="Q13" s="102"/>
      <c r="R13" s="102"/>
      <c r="S13" s="102"/>
      <c r="T13" s="102"/>
      <c r="U13" s="102"/>
      <c r="V13" s="102"/>
      <c r="W13" s="102"/>
    </row>
    <row r="14" spans="1:38" ht="18" customHeight="1" x14ac:dyDescent="0.4">
      <c r="C14" s="99" t="s">
        <v>106</v>
      </c>
      <c r="D14" s="100"/>
      <c r="E14" s="100"/>
      <c r="F14" s="100"/>
      <c r="G14" s="100"/>
      <c r="H14" s="100"/>
      <c r="I14" s="101"/>
      <c r="X14" s="12"/>
      <c r="Y14" s="12"/>
      <c r="Z14" s="12"/>
      <c r="AA14" s="12"/>
      <c r="AB14" s="12"/>
      <c r="AC14" s="12"/>
      <c r="AD14" s="12"/>
      <c r="AE14" s="12"/>
      <c r="AF14" s="12"/>
      <c r="AG14" s="12"/>
      <c r="AH14" s="12"/>
      <c r="AI14" s="12"/>
      <c r="AJ14" s="12"/>
      <c r="AK14" s="12"/>
      <c r="AL14" s="12"/>
    </row>
    <row r="15" spans="1:38" ht="10.5" customHeight="1" x14ac:dyDescent="0.4">
      <c r="X15" s="12"/>
      <c r="Y15" s="12"/>
      <c r="Z15" s="12"/>
      <c r="AA15" s="12"/>
      <c r="AB15" s="12"/>
      <c r="AC15" s="12"/>
      <c r="AD15" s="12"/>
      <c r="AE15" s="12"/>
      <c r="AF15" s="12"/>
      <c r="AG15" s="12"/>
      <c r="AH15" s="12"/>
      <c r="AI15" s="12"/>
      <c r="AJ15" s="12"/>
      <c r="AK15" s="12"/>
      <c r="AL15" s="12"/>
    </row>
    <row r="16" spans="1:38" ht="18" customHeight="1" x14ac:dyDescent="0.4">
      <c r="B16" s="17" t="s">
        <v>36</v>
      </c>
      <c r="C16" s="102" t="s">
        <v>37</v>
      </c>
      <c r="D16" s="102"/>
      <c r="E16" s="102"/>
      <c r="F16" s="102"/>
      <c r="G16" s="102"/>
      <c r="H16" s="102"/>
      <c r="I16" s="102"/>
      <c r="J16" s="102"/>
      <c r="K16" s="102"/>
      <c r="L16" s="102"/>
      <c r="M16" s="102"/>
      <c r="N16" s="102"/>
      <c r="O16" s="102"/>
      <c r="P16" s="102"/>
      <c r="Q16" s="102"/>
      <c r="R16" s="102"/>
      <c r="S16" s="102"/>
      <c r="T16" s="102"/>
      <c r="U16" s="102"/>
      <c r="V16" s="102"/>
      <c r="W16" s="102"/>
      <c r="X16" s="113" t="s">
        <v>45</v>
      </c>
      <c r="Y16" s="113"/>
      <c r="Z16" s="113"/>
      <c r="AA16" s="114">
        <v>9</v>
      </c>
      <c r="AB16" s="114"/>
      <c r="AC16" s="55" t="s">
        <v>48</v>
      </c>
      <c r="AD16" s="55" t="s">
        <v>49</v>
      </c>
      <c r="AE16" s="114">
        <v>18</v>
      </c>
      <c r="AF16" s="114"/>
      <c r="AG16" s="55" t="s">
        <v>48</v>
      </c>
      <c r="AH16" s="56"/>
      <c r="AI16" s="56"/>
      <c r="AJ16" s="12"/>
      <c r="AK16" s="12"/>
      <c r="AL16" s="12"/>
    </row>
    <row r="17" spans="2:38" ht="12" customHeight="1" x14ac:dyDescent="0.4">
      <c r="B17" s="17"/>
      <c r="C17" s="98" t="s">
        <v>43</v>
      </c>
      <c r="D17" s="98"/>
      <c r="E17" s="98"/>
      <c r="F17" s="19"/>
      <c r="G17" s="98" t="s">
        <v>44</v>
      </c>
      <c r="H17" s="98"/>
      <c r="I17" s="98"/>
      <c r="J17" s="19"/>
      <c r="K17" s="19"/>
      <c r="L17" s="19"/>
      <c r="M17" s="19"/>
      <c r="N17" s="19"/>
      <c r="O17" s="19"/>
      <c r="P17" s="19"/>
      <c r="Q17" s="19"/>
      <c r="R17" s="19"/>
      <c r="S17" s="19"/>
      <c r="T17" s="19"/>
      <c r="U17" s="19"/>
      <c r="V17" s="19"/>
      <c r="W17" s="19"/>
      <c r="X17" s="56"/>
      <c r="Y17" s="115" t="s">
        <v>43</v>
      </c>
      <c r="Z17" s="115"/>
      <c r="AA17" s="57"/>
      <c r="AB17" s="57"/>
      <c r="AC17" s="115" t="s">
        <v>44</v>
      </c>
      <c r="AD17" s="115"/>
      <c r="AE17" s="56"/>
      <c r="AF17" s="56"/>
      <c r="AG17" s="110" t="s">
        <v>50</v>
      </c>
      <c r="AH17" s="110"/>
      <c r="AI17" s="110"/>
      <c r="AJ17" s="12"/>
      <c r="AK17" s="12"/>
      <c r="AL17" s="12"/>
    </row>
    <row r="18" spans="2:38" ht="18" customHeight="1" x14ac:dyDescent="0.4">
      <c r="C18" s="94"/>
      <c r="D18" s="95"/>
      <c r="E18" s="8" t="s">
        <v>21</v>
      </c>
      <c r="F18" s="9" t="s">
        <v>22</v>
      </c>
      <c r="G18" s="94"/>
      <c r="H18" s="95"/>
      <c r="I18" s="10" t="s">
        <v>21</v>
      </c>
      <c r="J18" s="20" t="s">
        <v>52</v>
      </c>
      <c r="X18" s="56"/>
      <c r="Y18" s="116">
        <f>IF(C18="",0,IF(C18&lt;=AA16,AA16,C18))</f>
        <v>0</v>
      </c>
      <c r="Z18" s="117"/>
      <c r="AA18" s="58" t="s">
        <v>21</v>
      </c>
      <c r="AB18" s="59" t="s">
        <v>22</v>
      </c>
      <c r="AC18" s="117">
        <f>IF(G18="",0,IF(G18&lt;=AE16,G18,AE16))</f>
        <v>0</v>
      </c>
      <c r="AD18" s="117"/>
      <c r="AE18" s="60" t="s">
        <v>21</v>
      </c>
      <c r="AF18" s="61" t="s">
        <v>46</v>
      </c>
      <c r="AG18" s="112">
        <f>IFERROR(AC18-Y18,0)</f>
        <v>0</v>
      </c>
      <c r="AH18" s="112"/>
      <c r="AI18" s="56" t="s">
        <v>47</v>
      </c>
      <c r="AJ18" s="12"/>
      <c r="AK18" s="12"/>
      <c r="AL18" s="12"/>
    </row>
    <row r="19" spans="2:38" ht="10.5" customHeight="1" x14ac:dyDescent="0.4">
      <c r="X19" s="62"/>
      <c r="Y19" s="63"/>
      <c r="Z19" s="63"/>
      <c r="AA19" s="64"/>
      <c r="AB19" s="64"/>
      <c r="AC19" s="63"/>
      <c r="AD19" s="63"/>
      <c r="AE19" s="62"/>
      <c r="AF19" s="12"/>
      <c r="AG19" s="110" t="s">
        <v>51</v>
      </c>
      <c r="AH19" s="110"/>
      <c r="AI19" s="110"/>
      <c r="AJ19" s="12"/>
      <c r="AK19" s="12"/>
      <c r="AL19" s="12"/>
    </row>
    <row r="20" spans="2:38" ht="18" customHeight="1" x14ac:dyDescent="0.4">
      <c r="B20" s="17" t="s">
        <v>39</v>
      </c>
      <c r="C20" s="102" t="s">
        <v>38</v>
      </c>
      <c r="D20" s="102"/>
      <c r="E20" s="102"/>
      <c r="F20" s="102"/>
      <c r="G20" s="102"/>
      <c r="H20" s="102"/>
      <c r="I20" s="102"/>
      <c r="J20" s="102"/>
      <c r="K20" s="102"/>
      <c r="L20" s="102"/>
      <c r="M20" s="102"/>
      <c r="N20" s="102"/>
      <c r="O20" s="102"/>
      <c r="P20" s="102"/>
      <c r="Q20" s="102"/>
      <c r="R20" s="102"/>
      <c r="S20" s="102"/>
      <c r="T20" s="102"/>
      <c r="U20" s="102"/>
      <c r="V20" s="102"/>
      <c r="W20" s="102"/>
      <c r="X20" s="62"/>
      <c r="Y20" s="65"/>
      <c r="Z20" s="65"/>
      <c r="AA20" s="65"/>
      <c r="AB20" s="66"/>
      <c r="AC20" s="65"/>
      <c r="AD20" s="65"/>
      <c r="AE20" s="62"/>
      <c r="AF20" s="12"/>
      <c r="AG20" s="111">
        <f>IFERROR(G18-C18,0)</f>
        <v>0</v>
      </c>
      <c r="AH20" s="111"/>
      <c r="AI20" s="56" t="s">
        <v>47</v>
      </c>
      <c r="AJ20" s="12"/>
      <c r="AK20" s="12"/>
      <c r="AL20" s="12"/>
    </row>
    <row r="21" spans="2:38" ht="30" customHeight="1" x14ac:dyDescent="0.4">
      <c r="B21" s="1" t="s">
        <v>0</v>
      </c>
      <c r="C21" s="103" t="s">
        <v>19</v>
      </c>
      <c r="D21" s="104"/>
      <c r="E21" s="104"/>
      <c r="F21" s="104"/>
      <c r="G21" s="104"/>
      <c r="H21" s="104"/>
      <c r="I21" s="104"/>
      <c r="J21" s="105"/>
      <c r="M21" s="1" t="s">
        <v>0</v>
      </c>
      <c r="N21" s="103" t="s">
        <v>20</v>
      </c>
      <c r="O21" s="104"/>
      <c r="P21" s="104"/>
      <c r="Q21" s="104"/>
      <c r="R21" s="104"/>
      <c r="S21" s="104"/>
      <c r="T21" s="104"/>
      <c r="U21" s="105"/>
      <c r="X21" s="12"/>
      <c r="Y21" s="12"/>
      <c r="Z21" s="12"/>
      <c r="AA21" s="12"/>
      <c r="AB21" s="12"/>
      <c r="AC21" s="12"/>
      <c r="AD21" s="12"/>
      <c r="AE21" s="12"/>
      <c r="AF21" s="12"/>
      <c r="AG21" s="12"/>
      <c r="AH21" s="12"/>
      <c r="AI21" s="12"/>
      <c r="AJ21" s="12"/>
      <c r="AK21" s="12"/>
      <c r="AL21" s="12"/>
    </row>
    <row r="22" spans="2:38" ht="30" customHeight="1" x14ac:dyDescent="0.4">
      <c r="B22" s="2" t="s">
        <v>1</v>
      </c>
      <c r="C22" s="79"/>
      <c r="D22" s="80"/>
      <c r="E22" s="80"/>
      <c r="F22" s="80"/>
      <c r="G22" s="80"/>
      <c r="H22" s="80"/>
      <c r="I22" s="80"/>
      <c r="J22" s="81"/>
      <c r="M22" s="2" t="s">
        <v>7</v>
      </c>
      <c r="N22" s="79"/>
      <c r="O22" s="80"/>
      <c r="P22" s="80"/>
      <c r="Q22" s="80"/>
      <c r="R22" s="80"/>
      <c r="S22" s="80"/>
      <c r="T22" s="80"/>
      <c r="U22" s="81"/>
      <c r="X22" s="12"/>
      <c r="Y22" s="12"/>
      <c r="Z22" s="12"/>
      <c r="AA22" s="12"/>
      <c r="AB22" s="12"/>
      <c r="AC22" s="12"/>
      <c r="AD22" s="12"/>
      <c r="AE22" s="12"/>
      <c r="AF22" s="12"/>
      <c r="AG22" s="12"/>
      <c r="AH22" s="12"/>
      <c r="AI22" s="12"/>
      <c r="AJ22" s="12"/>
      <c r="AK22" s="12"/>
      <c r="AL22" s="12"/>
    </row>
    <row r="23" spans="2:38" ht="30" customHeight="1" x14ac:dyDescent="0.4">
      <c r="B23" s="2" t="s">
        <v>2</v>
      </c>
      <c r="C23" s="79"/>
      <c r="D23" s="80"/>
      <c r="E23" s="80"/>
      <c r="F23" s="80"/>
      <c r="G23" s="80"/>
      <c r="H23" s="80"/>
      <c r="I23" s="80"/>
      <c r="J23" s="81"/>
      <c r="M23" s="2" t="s">
        <v>8</v>
      </c>
      <c r="N23" s="79"/>
      <c r="O23" s="80"/>
      <c r="P23" s="80"/>
      <c r="Q23" s="80"/>
      <c r="R23" s="80"/>
      <c r="S23" s="80"/>
      <c r="T23" s="80"/>
      <c r="U23" s="81"/>
    </row>
    <row r="24" spans="2:38" ht="30" customHeight="1" x14ac:dyDescent="0.4">
      <c r="B24" s="2" t="s">
        <v>3</v>
      </c>
      <c r="C24" s="79"/>
      <c r="D24" s="80"/>
      <c r="E24" s="80"/>
      <c r="F24" s="80"/>
      <c r="G24" s="80"/>
      <c r="H24" s="80"/>
      <c r="I24" s="80"/>
      <c r="J24" s="81"/>
      <c r="M24" s="2" t="s">
        <v>9</v>
      </c>
      <c r="N24" s="79"/>
      <c r="O24" s="80"/>
      <c r="P24" s="80"/>
      <c r="Q24" s="80"/>
      <c r="R24" s="80"/>
      <c r="S24" s="80"/>
      <c r="T24" s="80"/>
      <c r="U24" s="81"/>
    </row>
    <row r="25" spans="2:38" ht="30" customHeight="1" x14ac:dyDescent="0.4">
      <c r="B25" s="2" t="s">
        <v>4</v>
      </c>
      <c r="C25" s="79"/>
      <c r="D25" s="80"/>
      <c r="E25" s="80"/>
      <c r="F25" s="80"/>
      <c r="G25" s="80"/>
      <c r="H25" s="80"/>
      <c r="I25" s="80"/>
      <c r="J25" s="81"/>
      <c r="M25" s="2" t="s">
        <v>10</v>
      </c>
      <c r="N25" s="79"/>
      <c r="O25" s="80"/>
      <c r="P25" s="80"/>
      <c r="Q25" s="80"/>
      <c r="R25" s="80"/>
      <c r="S25" s="80"/>
      <c r="T25" s="80"/>
      <c r="U25" s="81"/>
    </row>
    <row r="26" spans="2:38" ht="30" customHeight="1" x14ac:dyDescent="0.4">
      <c r="B26" s="2" t="s">
        <v>5</v>
      </c>
      <c r="C26" s="79"/>
      <c r="D26" s="80"/>
      <c r="E26" s="80"/>
      <c r="F26" s="80"/>
      <c r="G26" s="80"/>
      <c r="H26" s="80"/>
      <c r="I26" s="80"/>
      <c r="J26" s="81"/>
      <c r="M26" s="2" t="s">
        <v>11</v>
      </c>
      <c r="N26" s="79"/>
      <c r="O26" s="80"/>
      <c r="P26" s="80"/>
      <c r="Q26" s="80"/>
      <c r="R26" s="80"/>
      <c r="S26" s="80"/>
      <c r="T26" s="80"/>
      <c r="U26" s="81"/>
    </row>
    <row r="27" spans="2:38" ht="30" customHeight="1" thickBot="1" x14ac:dyDescent="0.45">
      <c r="B27" s="2" t="s">
        <v>6</v>
      </c>
      <c r="C27" s="79"/>
      <c r="D27" s="80"/>
      <c r="E27" s="80"/>
      <c r="F27" s="80"/>
      <c r="G27" s="80"/>
      <c r="H27" s="80"/>
      <c r="I27" s="80"/>
      <c r="J27" s="81"/>
      <c r="M27" s="6" t="s">
        <v>12</v>
      </c>
      <c r="N27" s="79"/>
      <c r="O27" s="80"/>
      <c r="P27" s="80"/>
      <c r="Q27" s="80"/>
      <c r="R27" s="80"/>
      <c r="S27" s="80"/>
      <c r="T27" s="80"/>
      <c r="U27" s="81"/>
    </row>
    <row r="28" spans="2:38" ht="30" customHeight="1" thickBot="1" x14ac:dyDescent="0.45">
      <c r="J28" s="4"/>
      <c r="M28" s="7" t="s">
        <v>13</v>
      </c>
      <c r="N28" s="82">
        <f>SUM(C22:J27,N22:U27)</f>
        <v>0</v>
      </c>
      <c r="O28" s="83"/>
      <c r="P28" s="83"/>
      <c r="Q28" s="83"/>
      <c r="R28" s="83"/>
      <c r="S28" s="83"/>
      <c r="T28" s="83"/>
      <c r="U28" s="84"/>
      <c r="V28" s="3" t="s">
        <v>23</v>
      </c>
    </row>
    <row r="29" spans="2:38" ht="10.5" customHeight="1" x14ac:dyDescent="0.4"/>
    <row r="30" spans="2:38" ht="18" customHeight="1" x14ac:dyDescent="0.4">
      <c r="B30" s="17" t="s">
        <v>41</v>
      </c>
      <c r="C30" s="76" t="s">
        <v>40</v>
      </c>
      <c r="D30" s="76"/>
      <c r="E30" s="76"/>
      <c r="F30" s="76"/>
      <c r="G30" s="76"/>
      <c r="H30" s="76"/>
      <c r="I30" s="76"/>
      <c r="J30" s="76"/>
      <c r="K30" s="76"/>
      <c r="L30" s="76"/>
      <c r="M30" s="76"/>
      <c r="N30" s="76"/>
      <c r="O30" s="76"/>
      <c r="P30" s="76"/>
      <c r="Q30" s="76"/>
      <c r="R30" s="76"/>
      <c r="S30" s="76"/>
      <c r="T30" s="76"/>
      <c r="U30" s="76"/>
      <c r="V30" s="76"/>
      <c r="W30" s="76"/>
    </row>
    <row r="31" spans="2:38" ht="24" customHeight="1" x14ac:dyDescent="0.4">
      <c r="B31" s="71" t="str">
        <f>IF(C14="太陽光発電設備のみ","上限：","")</f>
        <v/>
      </c>
      <c r="C31" s="71"/>
      <c r="D31" s="78" t="str">
        <f>IF(C14="太陽光発電設備のみ","「①÷日中の使用時間÷1,078kWh」（※１）もしくは日中の出力の推計値の大きい方の値＝","①÷1,078kWh（※１）＝")</f>
        <v>①÷1,078kWh（※１）＝</v>
      </c>
      <c r="E31" s="78"/>
      <c r="F31" s="78"/>
      <c r="G31" s="78"/>
      <c r="H31" s="78"/>
      <c r="I31" s="78"/>
      <c r="J31" s="78"/>
      <c r="K31" s="78"/>
      <c r="L31" s="78"/>
      <c r="M31" s="78"/>
      <c r="N31" s="78"/>
      <c r="O31" s="78"/>
      <c r="P31" s="78"/>
      <c r="Q31" s="77">
        <f>IFERROR(IF(C14="太陽光発電設備のみ",IF(ROUNDDOWN(N28*(AG18/AG20)/1078,2)&gt;='適正導入量参照データ　※消さないでください'!AE752,ROUNDDOWN(N28*(AG18/AG20)/1078,2),'適正導入量参照データ　※消さないでください'!AE752),ROUNDDOWN(N28/1078,2)),0)</f>
        <v>0</v>
      </c>
      <c r="R31" s="77"/>
      <c r="S31" s="77"/>
      <c r="T31" s="77"/>
      <c r="U31" s="77"/>
      <c r="V31" s="77"/>
      <c r="W31" s="77"/>
      <c r="X31" s="16"/>
    </row>
    <row r="32" spans="2:38" ht="32.25" customHeight="1" x14ac:dyDescent="0.4">
      <c r="B32" s="69" t="s">
        <v>31</v>
      </c>
      <c r="C32" s="69"/>
      <c r="D32" s="69"/>
      <c r="E32" s="69"/>
      <c r="F32" s="69"/>
      <c r="G32" s="69"/>
      <c r="H32" s="69"/>
      <c r="I32" s="69"/>
      <c r="J32" s="69"/>
      <c r="K32" s="69"/>
      <c r="L32" s="69"/>
      <c r="M32" s="69"/>
      <c r="N32" s="69"/>
      <c r="O32" s="69"/>
      <c r="P32" s="69"/>
      <c r="Q32" s="69"/>
      <c r="R32" s="69"/>
      <c r="S32" s="69"/>
      <c r="T32" s="69"/>
      <c r="U32" s="69"/>
      <c r="V32" s="69"/>
      <c r="W32" s="69"/>
    </row>
    <row r="33" spans="2:30" ht="10.5" customHeight="1" x14ac:dyDescent="0.4">
      <c r="B33" s="70"/>
      <c r="C33" s="70"/>
      <c r="D33" s="70"/>
      <c r="E33" s="70"/>
      <c r="F33" s="70"/>
      <c r="G33" s="70"/>
      <c r="H33" s="70"/>
      <c r="I33" s="70"/>
      <c r="J33" s="70"/>
      <c r="K33" s="70"/>
      <c r="L33" s="70"/>
      <c r="M33" s="70"/>
      <c r="N33" s="70"/>
      <c r="O33" s="70"/>
      <c r="P33" s="70"/>
      <c r="Q33" s="70"/>
      <c r="R33" s="70"/>
      <c r="S33" s="70"/>
      <c r="T33" s="70"/>
      <c r="U33" s="70"/>
      <c r="V33" s="70"/>
      <c r="W33" s="70"/>
    </row>
    <row r="34" spans="2:30" ht="30" customHeight="1" x14ac:dyDescent="0.4">
      <c r="B34" s="85" t="s">
        <v>32</v>
      </c>
      <c r="C34" s="85"/>
      <c r="D34" s="85"/>
      <c r="E34" s="85"/>
      <c r="F34" s="85"/>
      <c r="G34" s="85"/>
      <c r="H34" s="85"/>
      <c r="I34" s="85"/>
      <c r="J34" s="85"/>
      <c r="K34" s="85"/>
      <c r="L34" s="85"/>
      <c r="M34" s="85"/>
      <c r="N34" s="85"/>
      <c r="O34" s="85"/>
      <c r="P34" s="85"/>
      <c r="Q34" s="85"/>
      <c r="R34" s="85"/>
      <c r="S34" s="85"/>
      <c r="T34" s="85"/>
      <c r="U34" s="85"/>
      <c r="V34" s="85"/>
      <c r="W34" s="85"/>
    </row>
    <row r="35" spans="2:30" ht="90" customHeight="1" x14ac:dyDescent="0.4">
      <c r="B35" s="74"/>
      <c r="C35" s="74"/>
      <c r="D35" s="74"/>
      <c r="E35" s="74"/>
      <c r="F35" s="74"/>
      <c r="G35" s="74"/>
      <c r="H35" s="74"/>
      <c r="I35" s="74"/>
      <c r="J35" s="74"/>
      <c r="K35" s="74"/>
      <c r="L35" s="74"/>
      <c r="M35" s="74"/>
      <c r="N35" s="74"/>
      <c r="O35" s="74"/>
      <c r="P35" s="74"/>
      <c r="Q35" s="74"/>
      <c r="R35" s="74"/>
      <c r="S35" s="74"/>
      <c r="T35" s="74"/>
      <c r="U35" s="74"/>
      <c r="V35" s="74"/>
      <c r="W35" s="14"/>
    </row>
    <row r="36" spans="2:30" ht="18" customHeight="1" x14ac:dyDescent="0.4">
      <c r="B36" s="18" t="str">
        <f>IF(C14="太陽光発電設備のみ","","５．")</f>
        <v>５．</v>
      </c>
      <c r="C36" s="76" t="str">
        <f>IF(C14="太陽光発電設備のみ","","蓄電池システム容量の目安（小数点第３位を切り捨て）")</f>
        <v>蓄電池システム容量の目安（小数点第３位を切り捨て）</v>
      </c>
      <c r="D36" s="76"/>
      <c r="E36" s="76"/>
      <c r="F36" s="76"/>
      <c r="G36" s="76"/>
      <c r="H36" s="76"/>
      <c r="I36" s="76"/>
      <c r="J36" s="76"/>
      <c r="K36" s="76"/>
      <c r="L36" s="76"/>
      <c r="M36" s="76"/>
      <c r="N36" s="76"/>
      <c r="O36" s="76"/>
      <c r="P36" s="76"/>
      <c r="Q36" s="76"/>
      <c r="R36" s="76"/>
      <c r="S36" s="76"/>
      <c r="T36" s="76"/>
      <c r="U36" s="76"/>
      <c r="V36" s="76"/>
      <c r="W36" s="76"/>
    </row>
    <row r="37" spans="2:30" ht="18" customHeight="1" x14ac:dyDescent="0.4">
      <c r="B37" s="71" t="str">
        <f>IF(C14="太陽光発電設備のみ","","上限：")</f>
        <v>上限：</v>
      </c>
      <c r="C37" s="71"/>
      <c r="D37" s="71" t="str">
        <f>IF(C14="太陽光発電設備のみ","","①÷365日÷95％（※２）＝")</f>
        <v>①÷365日÷95％（※２）＝</v>
      </c>
      <c r="E37" s="71"/>
      <c r="F37" s="71"/>
      <c r="G37" s="71"/>
      <c r="H37" s="71"/>
      <c r="I37" s="71"/>
      <c r="J37" s="71"/>
      <c r="K37" s="72">
        <f>IF(C14="太陽光発電設備のみ","",ROUNDDOWN(N28/365/0.95,2))</f>
        <v>0</v>
      </c>
      <c r="L37" s="72"/>
      <c r="M37" s="72"/>
      <c r="N37" s="72"/>
      <c r="O37" s="71"/>
      <c r="P37" s="71"/>
      <c r="Q37" s="71"/>
      <c r="R37" s="71"/>
      <c r="S37" s="71"/>
      <c r="T37" s="71"/>
      <c r="U37" s="71"/>
      <c r="V37" s="71"/>
      <c r="W37" s="71"/>
    </row>
    <row r="38" spans="2:30" ht="18" customHeight="1" x14ac:dyDescent="0.4">
      <c r="B38" s="71" t="str">
        <f>IF(C14="太陽光発電設備のみ","","下限：")</f>
        <v>下限：</v>
      </c>
      <c r="C38" s="71"/>
      <c r="D38" s="71" t="str">
        <f>IF(C14="太陽光発電設備のみ","","①÷365日×自家消費率要件（※３）÷95％（※２）＝")</f>
        <v>①÷365日×自家消費率要件（※３）÷95％（※２）＝</v>
      </c>
      <c r="E38" s="71"/>
      <c r="F38" s="71"/>
      <c r="G38" s="71"/>
      <c r="H38" s="71"/>
      <c r="I38" s="71"/>
      <c r="J38" s="71"/>
      <c r="K38" s="71"/>
      <c r="L38" s="71"/>
      <c r="M38" s="71"/>
      <c r="N38" s="71"/>
      <c r="O38" s="71"/>
      <c r="P38" s="71"/>
      <c r="Q38" s="72">
        <f>IF(C14="太陽光発電設備のみ","",IF(P1="住家",ROUNDDOWN(N28/365*0.3/0.95,2),ROUNDDOWN(N28/365*0.5/0.95,2)))</f>
        <v>0</v>
      </c>
      <c r="R38" s="72"/>
      <c r="S38" s="72"/>
      <c r="T38" s="72"/>
      <c r="U38" s="73"/>
      <c r="V38" s="73"/>
      <c r="W38" s="73"/>
      <c r="X38" s="15"/>
      <c r="Y38" s="15"/>
      <c r="Z38" s="15"/>
      <c r="AA38" s="15"/>
      <c r="AB38" s="15"/>
      <c r="AC38" s="15"/>
      <c r="AD38" s="15"/>
    </row>
    <row r="39" spans="2:30" ht="18" customHeight="1" x14ac:dyDescent="0.4">
      <c r="B39" s="88" t="str">
        <f>IF(C14="太陽光発電設備のみ","","が蓄電池の蓄電容量の目安となる。")</f>
        <v>が蓄電池の蓄電容量の目安となる。</v>
      </c>
      <c r="C39" s="88"/>
      <c r="D39" s="88"/>
      <c r="E39" s="88"/>
      <c r="F39" s="88"/>
      <c r="G39" s="88"/>
      <c r="H39" s="88"/>
      <c r="I39" s="88"/>
      <c r="J39" s="88"/>
      <c r="K39" s="88"/>
      <c r="L39" s="88"/>
      <c r="M39" s="88"/>
      <c r="N39" s="88"/>
      <c r="O39" s="88"/>
      <c r="P39" s="88"/>
      <c r="Q39" s="88"/>
      <c r="R39" s="88"/>
      <c r="S39" s="88"/>
      <c r="T39" s="88"/>
      <c r="U39" s="88"/>
      <c r="V39" s="88"/>
      <c r="W39" s="88"/>
    </row>
    <row r="40" spans="2:30" ht="10.5" customHeight="1" x14ac:dyDescent="0.4">
      <c r="B40" s="88"/>
      <c r="C40" s="88"/>
      <c r="D40" s="88"/>
      <c r="E40" s="88"/>
      <c r="F40" s="88"/>
      <c r="G40" s="88"/>
      <c r="H40" s="88"/>
      <c r="I40" s="88"/>
      <c r="J40" s="88"/>
      <c r="K40" s="88"/>
      <c r="L40" s="88"/>
      <c r="M40" s="88"/>
      <c r="N40" s="88"/>
      <c r="O40" s="88"/>
      <c r="P40" s="88"/>
      <c r="Q40" s="88"/>
      <c r="R40" s="88"/>
      <c r="S40" s="88"/>
      <c r="T40" s="88"/>
      <c r="U40" s="88"/>
      <c r="V40" s="88"/>
      <c r="W40" s="88"/>
    </row>
    <row r="41" spans="2:30" ht="30" customHeight="1" x14ac:dyDescent="0.4">
      <c r="B41" s="86" t="str">
        <f>IF(C14="太陽光発電設備のみ","","※蓄電池の蓄電容量の目安の上限を上回る、又は下限を下回る容量を申請する場合には以下に理由を記載してください。")</f>
        <v>※蓄電池の蓄電容量の目安の上限を上回る、又は下限を下回る容量を申請する場合には以下に理由を記載してください。</v>
      </c>
      <c r="C41" s="86"/>
      <c r="D41" s="86"/>
      <c r="E41" s="86"/>
      <c r="F41" s="86"/>
      <c r="G41" s="86"/>
      <c r="H41" s="86"/>
      <c r="I41" s="86"/>
      <c r="J41" s="86"/>
      <c r="K41" s="86"/>
      <c r="L41" s="86"/>
      <c r="M41" s="86"/>
      <c r="N41" s="86"/>
      <c r="O41" s="86"/>
      <c r="P41" s="86"/>
      <c r="Q41" s="86"/>
      <c r="R41" s="86"/>
      <c r="S41" s="86"/>
      <c r="T41" s="86"/>
      <c r="U41" s="86"/>
      <c r="V41" s="86"/>
      <c r="W41" s="86"/>
    </row>
    <row r="42" spans="2:30" ht="90" customHeight="1" x14ac:dyDescent="0.4">
      <c r="B42" s="74"/>
      <c r="C42" s="74"/>
      <c r="D42" s="74"/>
      <c r="E42" s="74"/>
      <c r="F42" s="74"/>
      <c r="G42" s="74"/>
      <c r="H42" s="74"/>
      <c r="I42" s="74"/>
      <c r="J42" s="74"/>
      <c r="K42" s="74"/>
      <c r="L42" s="74"/>
      <c r="M42" s="74"/>
      <c r="N42" s="74"/>
      <c r="O42" s="74"/>
      <c r="P42" s="74"/>
      <c r="Q42" s="74"/>
      <c r="R42" s="74"/>
      <c r="S42" s="74"/>
      <c r="T42" s="74"/>
      <c r="U42" s="74"/>
      <c r="V42" s="74"/>
      <c r="W42" s="14"/>
    </row>
    <row r="43" spans="2:30" ht="10.5" customHeight="1" x14ac:dyDescent="0.4">
      <c r="B43" s="70"/>
      <c r="C43" s="70"/>
      <c r="D43" s="70"/>
      <c r="E43" s="70"/>
      <c r="F43" s="70"/>
      <c r="G43" s="70"/>
      <c r="H43" s="70"/>
      <c r="I43" s="70"/>
      <c r="J43" s="70"/>
      <c r="K43" s="70"/>
      <c r="L43" s="70"/>
      <c r="M43" s="70"/>
      <c r="N43" s="70"/>
      <c r="O43" s="70"/>
      <c r="P43" s="70"/>
      <c r="Q43" s="70"/>
      <c r="R43" s="70"/>
      <c r="S43" s="70"/>
      <c r="T43" s="70"/>
      <c r="U43" s="70"/>
      <c r="V43" s="70"/>
      <c r="W43" s="70"/>
    </row>
    <row r="44" spans="2:30" ht="18" customHeight="1" x14ac:dyDescent="0.4">
      <c r="B44" s="18" t="str">
        <f>IF(C14="太陽光発電設備のみ","５．","６．")</f>
        <v>６．</v>
      </c>
      <c r="C44" s="75" t="s">
        <v>42</v>
      </c>
      <c r="D44" s="75"/>
      <c r="E44" s="75"/>
      <c r="F44" s="75"/>
      <c r="G44" s="75"/>
      <c r="H44" s="75"/>
      <c r="I44" s="75"/>
      <c r="J44" s="75"/>
      <c r="K44" s="75"/>
      <c r="L44" s="75"/>
      <c r="M44" s="75"/>
      <c r="N44" s="75"/>
      <c r="O44" s="75"/>
      <c r="P44" s="75"/>
      <c r="Q44" s="75"/>
      <c r="R44" s="75"/>
      <c r="S44" s="75"/>
      <c r="T44" s="75"/>
      <c r="U44" s="75"/>
      <c r="V44" s="75"/>
      <c r="W44" s="75"/>
    </row>
    <row r="45" spans="2:30" ht="77.25" customHeight="1" x14ac:dyDescent="0.4">
      <c r="B45" s="69" t="s">
        <v>107</v>
      </c>
      <c r="C45" s="70"/>
      <c r="D45" s="70"/>
      <c r="E45" s="70"/>
      <c r="F45" s="70"/>
      <c r="G45" s="70"/>
      <c r="H45" s="70"/>
      <c r="I45" s="70"/>
      <c r="J45" s="70"/>
      <c r="K45" s="70"/>
      <c r="L45" s="70"/>
      <c r="M45" s="70"/>
      <c r="N45" s="70"/>
      <c r="O45" s="70"/>
      <c r="P45" s="70"/>
      <c r="Q45" s="70"/>
      <c r="R45" s="70"/>
      <c r="S45" s="70"/>
      <c r="T45" s="70"/>
      <c r="U45" s="70"/>
      <c r="V45" s="70"/>
      <c r="W45" s="70"/>
    </row>
    <row r="46" spans="2:30" ht="10.5" customHeight="1" x14ac:dyDescent="0.4">
      <c r="B46" s="70"/>
      <c r="C46" s="70"/>
      <c r="D46" s="70"/>
      <c r="E46" s="70"/>
      <c r="F46" s="70"/>
      <c r="G46" s="70"/>
      <c r="H46" s="70"/>
      <c r="I46" s="70"/>
      <c r="J46" s="70"/>
      <c r="K46" s="70"/>
      <c r="L46" s="70"/>
      <c r="M46" s="70"/>
      <c r="N46" s="70"/>
      <c r="O46" s="70"/>
      <c r="P46" s="70"/>
      <c r="Q46" s="70"/>
      <c r="R46" s="70"/>
      <c r="S46" s="70"/>
      <c r="T46" s="70"/>
      <c r="U46" s="70"/>
      <c r="V46" s="70"/>
      <c r="W46" s="70"/>
    </row>
    <row r="47" spans="2:30" ht="18" customHeight="1" x14ac:dyDescent="0.4">
      <c r="B47" s="70" t="s">
        <v>28</v>
      </c>
      <c r="C47" s="70"/>
      <c r="D47" s="70"/>
      <c r="E47" s="70"/>
      <c r="F47" s="70"/>
      <c r="G47" s="70"/>
      <c r="H47" s="70"/>
      <c r="I47" s="70"/>
      <c r="J47" s="70"/>
      <c r="K47" s="70"/>
      <c r="L47" s="70"/>
      <c r="M47" s="70"/>
      <c r="N47" s="70"/>
      <c r="O47" s="70"/>
      <c r="P47" s="70"/>
      <c r="Q47" s="70"/>
      <c r="R47" s="70"/>
      <c r="S47" s="70"/>
      <c r="T47" s="70"/>
      <c r="U47" s="70"/>
      <c r="V47" s="70"/>
      <c r="W47" s="70"/>
    </row>
    <row r="48" spans="2:30" ht="36" customHeight="1" x14ac:dyDescent="0.4">
      <c r="B48" s="86" t="s">
        <v>29</v>
      </c>
      <c r="C48" s="86"/>
      <c r="D48" s="86"/>
      <c r="E48" s="86"/>
      <c r="F48" s="86"/>
      <c r="G48" s="86"/>
      <c r="H48" s="86"/>
      <c r="I48" s="86"/>
      <c r="J48" s="86"/>
      <c r="K48" s="86"/>
      <c r="L48" s="86"/>
      <c r="M48" s="86"/>
      <c r="N48" s="86"/>
      <c r="O48" s="86"/>
      <c r="P48" s="86"/>
      <c r="Q48" s="86"/>
      <c r="R48" s="86"/>
      <c r="S48" s="86"/>
      <c r="T48" s="86"/>
      <c r="U48" s="86"/>
      <c r="V48" s="86"/>
      <c r="W48" s="86"/>
    </row>
    <row r="49" spans="2:24" ht="20.25" customHeight="1" x14ac:dyDescent="0.4">
      <c r="B49" s="86" t="s">
        <v>30</v>
      </c>
      <c r="C49" s="87"/>
      <c r="D49" s="87"/>
      <c r="E49" s="87"/>
      <c r="F49" s="87"/>
      <c r="G49" s="87"/>
      <c r="H49" s="87"/>
      <c r="I49" s="87"/>
      <c r="J49" s="87"/>
      <c r="K49" s="87"/>
      <c r="L49" s="87"/>
      <c r="M49" s="87"/>
      <c r="N49" s="87"/>
      <c r="O49" s="87"/>
      <c r="P49" s="87"/>
      <c r="Q49" s="87"/>
      <c r="R49" s="87"/>
      <c r="S49" s="87"/>
      <c r="T49" s="87"/>
      <c r="U49" s="87"/>
      <c r="V49" s="87"/>
      <c r="W49" s="87"/>
    </row>
    <row r="50" spans="2:24" ht="51" customHeight="1" x14ac:dyDescent="0.4">
      <c r="B50" s="86" t="s">
        <v>108</v>
      </c>
      <c r="C50" s="87"/>
      <c r="D50" s="87"/>
      <c r="E50" s="87"/>
      <c r="F50" s="87"/>
      <c r="G50" s="87"/>
      <c r="H50" s="87"/>
      <c r="I50" s="87"/>
      <c r="J50" s="87"/>
      <c r="K50" s="87"/>
      <c r="L50" s="87"/>
      <c r="M50" s="87"/>
      <c r="N50" s="87"/>
      <c r="O50" s="87"/>
      <c r="P50" s="87"/>
      <c r="Q50" s="87"/>
      <c r="R50" s="87"/>
      <c r="S50" s="87"/>
      <c r="T50" s="87"/>
      <c r="U50" s="87"/>
      <c r="V50" s="87"/>
      <c r="W50" s="87"/>
      <c r="X50" s="5"/>
    </row>
  </sheetData>
  <sheetProtection algorithmName="SHA-512" hashValue="K5YKJaa+bn0kJcEufLAvsduspc1Z/y7CvGW/FclI9ebMf4sKXKNc6VWGMRCKGBr1tyu4XLXl67bO1tNYeUQTww==" saltValue="S/YB2EtR2VZujesuf1+cCQ==" spinCount="100000" sheet="1" selectLockedCells="1"/>
  <mergeCells count="79">
    <mergeCell ref="AG19:AI19"/>
    <mergeCell ref="AG20:AH20"/>
    <mergeCell ref="AG18:AH18"/>
    <mergeCell ref="X16:Z16"/>
    <mergeCell ref="AA16:AB16"/>
    <mergeCell ref="AE16:AF16"/>
    <mergeCell ref="AG17:AI17"/>
    <mergeCell ref="Y17:Z17"/>
    <mergeCell ref="AC17:AD17"/>
    <mergeCell ref="Y18:Z18"/>
    <mergeCell ref="AC18:AD18"/>
    <mergeCell ref="C21:J21"/>
    <mergeCell ref="N21:U21"/>
    <mergeCell ref="C22:J22"/>
    <mergeCell ref="C23:J23"/>
    <mergeCell ref="P1:Q1"/>
    <mergeCell ref="R1:W1"/>
    <mergeCell ref="C16:W16"/>
    <mergeCell ref="C20:W20"/>
    <mergeCell ref="C17:E17"/>
    <mergeCell ref="N22:U22"/>
    <mergeCell ref="N23:U23"/>
    <mergeCell ref="A10:M10"/>
    <mergeCell ref="A11:M11"/>
    <mergeCell ref="N10:W10"/>
    <mergeCell ref="N11:W11"/>
    <mergeCell ref="C18:D18"/>
    <mergeCell ref="G18:H18"/>
    <mergeCell ref="N6:W6"/>
    <mergeCell ref="N7:W7"/>
    <mergeCell ref="N8:W8"/>
    <mergeCell ref="A7:M7"/>
    <mergeCell ref="A8:M8"/>
    <mergeCell ref="G17:I17"/>
    <mergeCell ref="C14:I14"/>
    <mergeCell ref="C13:W13"/>
    <mergeCell ref="A2:W2"/>
    <mergeCell ref="A4:W4"/>
    <mergeCell ref="A5:W5"/>
    <mergeCell ref="P3:Q3"/>
    <mergeCell ref="A6:M6"/>
    <mergeCell ref="B50:W50"/>
    <mergeCell ref="C25:J25"/>
    <mergeCell ref="C26:J26"/>
    <mergeCell ref="C27:J27"/>
    <mergeCell ref="B32:W32"/>
    <mergeCell ref="B43:W43"/>
    <mergeCell ref="N26:U26"/>
    <mergeCell ref="N27:U27"/>
    <mergeCell ref="B48:W48"/>
    <mergeCell ref="B49:W49"/>
    <mergeCell ref="B47:W47"/>
    <mergeCell ref="B39:W39"/>
    <mergeCell ref="N25:U25"/>
    <mergeCell ref="B41:W41"/>
    <mergeCell ref="B40:W40"/>
    <mergeCell ref="B38:C38"/>
    <mergeCell ref="C24:J24"/>
    <mergeCell ref="N28:U28"/>
    <mergeCell ref="B35:V35"/>
    <mergeCell ref="B33:W33"/>
    <mergeCell ref="B34:W34"/>
    <mergeCell ref="N24:U24"/>
    <mergeCell ref="B37:C37"/>
    <mergeCell ref="D37:J37"/>
    <mergeCell ref="K37:N37"/>
    <mergeCell ref="O37:W37"/>
    <mergeCell ref="C30:W30"/>
    <mergeCell ref="C36:W36"/>
    <mergeCell ref="Q31:W31"/>
    <mergeCell ref="B31:C31"/>
    <mergeCell ref="D31:P31"/>
    <mergeCell ref="B45:W45"/>
    <mergeCell ref="B46:W46"/>
    <mergeCell ref="D38:P38"/>
    <mergeCell ref="Q38:T38"/>
    <mergeCell ref="U38:W38"/>
    <mergeCell ref="B42:V42"/>
    <mergeCell ref="C44:W44"/>
  </mergeCells>
  <phoneticPr fontId="1"/>
  <conditionalFormatting sqref="B42:V42">
    <cfRule type="expression" dxfId="0" priority="1">
      <formula>$C$14="太陽光発電設備のみ"</formula>
    </cfRule>
  </conditionalFormatting>
  <dataValidations count="3">
    <dataValidation type="list" allowBlank="1" showInputMessage="1" showErrorMessage="1" sqref="C14:I14">
      <formula1>"太陽光発電設備+蓄電池設備,太陽光発電設備のみ,　"</formula1>
    </dataValidation>
    <dataValidation type="list" allowBlank="1" showInputMessage="1" showErrorMessage="1" sqref="C18:D18 G18:H18">
      <formula1>"0,1,2,3,4,5,6,7,8,9,10,11,12,13,14,15,16,17,18,19,20,21,22,23,　"</formula1>
    </dataValidation>
    <dataValidation type="list" allowBlank="1" showInputMessage="1" showErrorMessage="1" sqref="P1:Q1">
      <formula1>"住家,事業,　"</formula1>
    </dataValidation>
  </dataValidations>
  <printOptions horizontalCentered="1"/>
  <pageMargins left="0.31496062992125984" right="0.31496062992125984" top="0.35433070866141736" bottom="0.35433070866141736" header="0.11811023622047245" footer="0.11811023622047245"/>
  <pageSetup paperSize="9" fitToHeight="0" orientation="portrait" r:id="rId1"/>
  <rowBreaks count="1" manualBreakCount="1">
    <brk id="33"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B752"/>
  <sheetViews>
    <sheetView workbookViewId="0">
      <selection activeCell="E4" sqref="E4"/>
    </sheetView>
  </sheetViews>
  <sheetFormatPr defaultColWidth="3.625" defaultRowHeight="18" customHeight="1" x14ac:dyDescent="0.4"/>
  <cols>
    <col min="1" max="1" width="12.625" style="23" customWidth="1"/>
    <col min="2" max="27" width="8.625" style="23" customWidth="1"/>
    <col min="28" max="54" width="8.5" style="23" customWidth="1"/>
    <col min="55" max="55" width="10.625" style="23" customWidth="1"/>
    <col min="56" max="16384" width="3.625" style="23"/>
  </cols>
  <sheetData>
    <row r="4" spans="1:53" ht="24" customHeight="1" x14ac:dyDescent="0.4">
      <c r="AC4" s="28" t="s">
        <v>55</v>
      </c>
      <c r="AD4" s="28" t="s">
        <v>56</v>
      </c>
      <c r="AE4" s="28" t="s">
        <v>57</v>
      </c>
      <c r="AF4" s="28" t="s">
        <v>58</v>
      </c>
      <c r="AG4" s="28" t="s">
        <v>59</v>
      </c>
      <c r="AH4" s="28" t="s">
        <v>60</v>
      </c>
      <c r="AI4" s="28" t="s">
        <v>61</v>
      </c>
      <c r="AJ4" s="28" t="s">
        <v>62</v>
      </c>
      <c r="AK4" s="28" t="s">
        <v>63</v>
      </c>
      <c r="AL4" s="28" t="s">
        <v>64</v>
      </c>
      <c r="AM4" s="28" t="s">
        <v>65</v>
      </c>
      <c r="AN4" s="28" t="s">
        <v>66</v>
      </c>
      <c r="AO4" s="29" t="s">
        <v>53</v>
      </c>
    </row>
    <row r="5" spans="1:53" ht="18" customHeight="1" x14ac:dyDescent="0.4">
      <c r="AB5" s="32" t="s">
        <v>69</v>
      </c>
      <c r="AC5" s="30">
        <f>適正導入量計算書!C22</f>
        <v>0</v>
      </c>
      <c r="AD5" s="30">
        <f>適正導入量計算書!C23</f>
        <v>0</v>
      </c>
      <c r="AE5" s="30">
        <f>適正導入量計算書!C24</f>
        <v>0</v>
      </c>
      <c r="AF5" s="30">
        <f>適正導入量計算書!C25</f>
        <v>0</v>
      </c>
      <c r="AG5" s="30">
        <f>適正導入量計算書!C26</f>
        <v>0</v>
      </c>
      <c r="AH5" s="30">
        <f>適正導入量計算書!C27</f>
        <v>0</v>
      </c>
      <c r="AI5" s="30">
        <f>適正導入量計算書!N22</f>
        <v>0</v>
      </c>
      <c r="AJ5" s="30">
        <f>適正導入量計算書!N23</f>
        <v>0</v>
      </c>
      <c r="AK5" s="30">
        <f>適正導入量計算書!N24</f>
        <v>0</v>
      </c>
      <c r="AL5" s="30">
        <f>適正導入量計算書!N25</f>
        <v>0</v>
      </c>
      <c r="AM5" s="30">
        <f>適正導入量計算書!N26</f>
        <v>0</v>
      </c>
      <c r="AN5" s="30">
        <f>適正導入量計算書!N27</f>
        <v>0</v>
      </c>
      <c r="AO5" s="30">
        <f>SUM(AC5:AN5)</f>
        <v>0</v>
      </c>
    </row>
    <row r="6" spans="1:53" ht="18" customHeight="1" x14ac:dyDescent="0.4">
      <c r="AB6" s="32" t="s">
        <v>68</v>
      </c>
      <c r="AC6" s="30">
        <f>SUM(BA9:BA39)</f>
        <v>0</v>
      </c>
      <c r="AD6" s="30">
        <f>SUM(BA40:BA67)</f>
        <v>0</v>
      </c>
      <c r="AE6" s="30">
        <f>SUM(BA68:BA98)</f>
        <v>0</v>
      </c>
      <c r="AF6" s="30">
        <f>SUM(BA99:BA128)</f>
        <v>0</v>
      </c>
      <c r="AG6" s="30">
        <f>SUM(BA129:BA159)</f>
        <v>0</v>
      </c>
      <c r="AH6" s="30">
        <f>SUM(BA160:BA189)</f>
        <v>0</v>
      </c>
      <c r="AI6" s="30">
        <f>SUM(BA190:BA220)</f>
        <v>0</v>
      </c>
      <c r="AJ6" s="30">
        <f>SUM(BA221:BA251)</f>
        <v>0</v>
      </c>
      <c r="AK6" s="30">
        <f>SUM(BA252:BA281)</f>
        <v>0</v>
      </c>
      <c r="AL6" s="30">
        <f>SUM(BA282:BA312)</f>
        <v>0</v>
      </c>
      <c r="AM6" s="30">
        <f>SUM(BA313:BA342)</f>
        <v>0</v>
      </c>
      <c r="AN6" s="30">
        <f>SUM(BA343:BA373)</f>
        <v>0</v>
      </c>
      <c r="AO6" s="30">
        <f>SUM(AC6:AN6)</f>
        <v>0</v>
      </c>
    </row>
    <row r="7" spans="1:53" ht="18" customHeight="1" x14ac:dyDescent="0.4">
      <c r="AB7" s="32"/>
    </row>
    <row r="8" spans="1:53" ht="31.15" customHeight="1" x14ac:dyDescent="0.4">
      <c r="A8" s="27" t="s">
        <v>54</v>
      </c>
      <c r="B8" s="21">
        <v>0</v>
      </c>
      <c r="C8" s="21">
        <v>4.1666666666666664E-2</v>
      </c>
      <c r="D8" s="21">
        <v>8.3333333333333301E-2</v>
      </c>
      <c r="E8" s="21">
        <v>0.125</v>
      </c>
      <c r="F8" s="21">
        <v>0.16666666666666699</v>
      </c>
      <c r="G8" s="21">
        <v>0.20833333333333301</v>
      </c>
      <c r="H8" s="21">
        <v>0.25</v>
      </c>
      <c r="I8" s="21">
        <v>0.29166666666666702</v>
      </c>
      <c r="J8" s="21">
        <v>0.33333333333333298</v>
      </c>
      <c r="K8" s="21">
        <v>0.375</v>
      </c>
      <c r="L8" s="21">
        <v>0.41666666666666702</v>
      </c>
      <c r="M8" s="21">
        <v>0.45833333333333298</v>
      </c>
      <c r="N8" s="21">
        <v>0.5</v>
      </c>
      <c r="O8" s="21">
        <v>0.54166666666666696</v>
      </c>
      <c r="P8" s="21">
        <v>0.58333333333333304</v>
      </c>
      <c r="Q8" s="21">
        <v>0.625</v>
      </c>
      <c r="R8" s="21">
        <v>0.66666666666666696</v>
      </c>
      <c r="S8" s="21">
        <v>0.70833333333333304</v>
      </c>
      <c r="T8" s="21">
        <v>0.75</v>
      </c>
      <c r="U8" s="21">
        <v>0.79166666666666696</v>
      </c>
      <c r="V8" s="21">
        <v>0.83333333333333304</v>
      </c>
      <c r="W8" s="21">
        <v>0.875</v>
      </c>
      <c r="X8" s="21">
        <v>0.91666666666666696</v>
      </c>
      <c r="Y8" s="21">
        <v>0.95833333333333304</v>
      </c>
      <c r="Z8" s="22" t="s">
        <v>53</v>
      </c>
      <c r="AA8" s="42"/>
      <c r="AC8" s="21">
        <v>0</v>
      </c>
      <c r="AD8" s="21">
        <v>4.1666666666666664E-2</v>
      </c>
      <c r="AE8" s="21">
        <v>8.3333333333333301E-2</v>
      </c>
      <c r="AF8" s="21">
        <v>0.125</v>
      </c>
      <c r="AG8" s="21">
        <v>0.16666666666666699</v>
      </c>
      <c r="AH8" s="21">
        <v>0.20833333333333301</v>
      </c>
      <c r="AI8" s="21">
        <v>0.25</v>
      </c>
      <c r="AJ8" s="21">
        <v>0.29166666666666702</v>
      </c>
      <c r="AK8" s="21">
        <v>0.33333333333333298</v>
      </c>
      <c r="AL8" s="21">
        <v>0.375</v>
      </c>
      <c r="AM8" s="21">
        <v>0.41666666666666702</v>
      </c>
      <c r="AN8" s="21">
        <v>0.45833333333333298</v>
      </c>
      <c r="AO8" s="21">
        <v>0.5</v>
      </c>
      <c r="AP8" s="21">
        <v>0.54166666666666696</v>
      </c>
      <c r="AQ8" s="21">
        <v>0.58333333333333304</v>
      </c>
      <c r="AR8" s="21">
        <v>0.625</v>
      </c>
      <c r="AS8" s="21">
        <v>0.66666666666666696</v>
      </c>
      <c r="AT8" s="21">
        <v>0.70833333333333304</v>
      </c>
      <c r="AU8" s="21">
        <v>0.75</v>
      </c>
      <c r="AV8" s="21">
        <v>0.79166666666666696</v>
      </c>
      <c r="AW8" s="21">
        <v>0.83333333333333304</v>
      </c>
      <c r="AX8" s="21">
        <v>0.875</v>
      </c>
      <c r="AY8" s="21">
        <v>0.91666666666666696</v>
      </c>
      <c r="AZ8" s="21">
        <v>0.95833333333333304</v>
      </c>
      <c r="BA8" s="22" t="s">
        <v>53</v>
      </c>
    </row>
    <row r="9" spans="1:53" ht="18" customHeight="1" x14ac:dyDescent="0.4">
      <c r="A9" s="24">
        <v>45658</v>
      </c>
      <c r="B9" s="25">
        <v>1.1021217357872135E-3</v>
      </c>
      <c r="C9" s="25">
        <v>1.1049487244828933E-3</v>
      </c>
      <c r="D9" s="25">
        <v>1.1202952345451558E-3</v>
      </c>
      <c r="E9" s="25">
        <v>1.1384687333030981E-3</v>
      </c>
      <c r="F9" s="25">
        <v>1.145738132806275E-3</v>
      </c>
      <c r="G9" s="25">
        <v>1.1364494556633266E-3</v>
      </c>
      <c r="H9" s="25">
        <v>1.1065641465947103E-3</v>
      </c>
      <c r="I9" s="25">
        <v>1.0807173928056369E-3</v>
      </c>
      <c r="J9" s="25">
        <v>1.0980831805076706E-3</v>
      </c>
      <c r="K9" s="25">
        <v>1.0823328149174539E-3</v>
      </c>
      <c r="L9" s="25">
        <v>1.0552744945445177E-3</v>
      </c>
      <c r="M9" s="25">
        <v>1.0298315962833982E-3</v>
      </c>
      <c r="N9" s="25">
        <v>1.0152927972770444E-3</v>
      </c>
      <c r="O9" s="25">
        <v>9.9913857615887354E-4</v>
      </c>
      <c r="P9" s="25">
        <v>9.9186917665569662E-4</v>
      </c>
      <c r="Q9" s="25">
        <v>1.0209467746684043E-3</v>
      </c>
      <c r="R9" s="25">
        <v>1.085159803613134E-3</v>
      </c>
      <c r="S9" s="25">
        <v>1.1659309092039887E-3</v>
      </c>
      <c r="T9" s="25">
        <v>1.1695656089555772E-3</v>
      </c>
      <c r="U9" s="25">
        <v>1.160680787340583E-3</v>
      </c>
      <c r="V9" s="25">
        <v>1.1489689770299092E-3</v>
      </c>
      <c r="W9" s="25">
        <v>1.1328147559117382E-3</v>
      </c>
      <c r="X9" s="25">
        <v>1.0875829367808596E-3</v>
      </c>
      <c r="Y9" s="25">
        <v>1.098487036035625E-3</v>
      </c>
      <c r="Z9" s="26">
        <f>SUM(B9:Y9)</f>
        <v>2.6277263781872787E-2</v>
      </c>
      <c r="AA9" s="43"/>
      <c r="AC9" s="31">
        <f t="shared" ref="AC9:AC39" si="0">$AC$5*B9</f>
        <v>0</v>
      </c>
      <c r="AD9" s="31">
        <f t="shared" ref="AD9:AD39" si="1">$AC$5*C9</f>
        <v>0</v>
      </c>
      <c r="AE9" s="31">
        <f t="shared" ref="AE9:AE39" si="2">$AC$5*D9</f>
        <v>0</v>
      </c>
      <c r="AF9" s="31">
        <f t="shared" ref="AF9:AF39" si="3">$AC$5*E9</f>
        <v>0</v>
      </c>
      <c r="AG9" s="31">
        <f t="shared" ref="AG9:AG39" si="4">$AC$5*F9</f>
        <v>0</v>
      </c>
      <c r="AH9" s="31">
        <f t="shared" ref="AH9:AH39" si="5">$AC$5*G9</f>
        <v>0</v>
      </c>
      <c r="AI9" s="31">
        <f t="shared" ref="AI9:AI39" si="6">$AC$5*H9</f>
        <v>0</v>
      </c>
      <c r="AJ9" s="31">
        <f t="shared" ref="AJ9:AJ39" si="7">$AC$5*I9</f>
        <v>0</v>
      </c>
      <c r="AK9" s="31">
        <f t="shared" ref="AK9:AK39" si="8">$AC$5*J9</f>
        <v>0</v>
      </c>
      <c r="AL9" s="31">
        <f t="shared" ref="AL9:AL39" si="9">$AC$5*K9</f>
        <v>0</v>
      </c>
      <c r="AM9" s="31">
        <f t="shared" ref="AM9:AM39" si="10">$AC$5*L9</f>
        <v>0</v>
      </c>
      <c r="AN9" s="31">
        <f t="shared" ref="AN9:AN39" si="11">$AC$5*M9</f>
        <v>0</v>
      </c>
      <c r="AO9" s="31">
        <f t="shared" ref="AO9:AO39" si="12">$AC$5*N9</f>
        <v>0</v>
      </c>
      <c r="AP9" s="31">
        <f t="shared" ref="AP9:AP39" si="13">$AC$5*O9</f>
        <v>0</v>
      </c>
      <c r="AQ9" s="31">
        <f t="shared" ref="AQ9:AQ39" si="14">$AC$5*P9</f>
        <v>0</v>
      </c>
      <c r="AR9" s="31">
        <f t="shared" ref="AR9:AR39" si="15">$AC$5*Q9</f>
        <v>0</v>
      </c>
      <c r="AS9" s="31">
        <f t="shared" ref="AS9:AS39" si="16">$AC$5*R9</f>
        <v>0</v>
      </c>
      <c r="AT9" s="31">
        <f t="shared" ref="AT9:AT39" si="17">$AC$5*S9</f>
        <v>0</v>
      </c>
      <c r="AU9" s="31">
        <f t="shared" ref="AU9:AU39" si="18">$AC$5*T9</f>
        <v>0</v>
      </c>
      <c r="AV9" s="31">
        <f t="shared" ref="AV9:AV39" si="19">$AC$5*U9</f>
        <v>0</v>
      </c>
      <c r="AW9" s="31">
        <f t="shared" ref="AW9:AW39" si="20">$AC$5*V9</f>
        <v>0</v>
      </c>
      <c r="AX9" s="31">
        <f t="shared" ref="AX9:AX39" si="21">$AC$5*W9</f>
        <v>0</v>
      </c>
      <c r="AY9" s="31">
        <f t="shared" ref="AY9:AY39" si="22">$AC$5*X9</f>
        <v>0</v>
      </c>
      <c r="AZ9" s="31">
        <f t="shared" ref="AZ9:AZ39" si="23">$AC$5*Y9</f>
        <v>0</v>
      </c>
      <c r="BA9" s="44">
        <f t="shared" ref="BA9:BA72" si="24">SUM(AC9:AZ9)</f>
        <v>0</v>
      </c>
    </row>
    <row r="10" spans="1:53" ht="18" customHeight="1" x14ac:dyDescent="0.4">
      <c r="A10" s="24">
        <v>45659</v>
      </c>
      <c r="B10" s="25">
        <v>1.0698132935508715E-3</v>
      </c>
      <c r="C10" s="25">
        <v>1.0871790812529052E-3</v>
      </c>
      <c r="D10" s="25">
        <v>1.1174682458494757E-3</v>
      </c>
      <c r="E10" s="25">
        <v>1.1364494556633266E-3</v>
      </c>
      <c r="F10" s="25">
        <v>1.1445265662224121E-3</v>
      </c>
      <c r="G10" s="25">
        <v>1.1416995775267323E-3</v>
      </c>
      <c r="H10" s="25">
        <v>1.1283723451042411E-3</v>
      </c>
      <c r="I10" s="25">
        <v>1.1239299342967442E-3</v>
      </c>
      <c r="J10" s="25">
        <v>1.159065365228766E-3</v>
      </c>
      <c r="K10" s="25">
        <v>1.1453342772783208E-3</v>
      </c>
      <c r="L10" s="25">
        <v>1.1033333023710763E-3</v>
      </c>
      <c r="M10" s="25">
        <v>1.0641593161595116E-3</v>
      </c>
      <c r="N10" s="25">
        <v>1.0439665397617979E-3</v>
      </c>
      <c r="O10" s="25">
        <v>1.01771593044477E-3</v>
      </c>
      <c r="P10" s="25">
        <v>1.0088311088297761E-3</v>
      </c>
      <c r="Q10" s="25">
        <v>1.0439665397617979E-3</v>
      </c>
      <c r="R10" s="25">
        <v>1.1243337898246984E-3</v>
      </c>
      <c r="S10" s="25">
        <v>1.1982393514403306E-3</v>
      </c>
      <c r="T10" s="25">
        <v>1.2042971843596447E-3</v>
      </c>
      <c r="U10" s="25">
        <v>1.1921815185210165E-3</v>
      </c>
      <c r="V10" s="25">
        <v>1.1671424757878515E-3</v>
      </c>
      <c r="W10" s="25">
        <v>1.1372571667192352E-3</v>
      </c>
      <c r="X10" s="25">
        <v>1.0855636591410882E-3</v>
      </c>
      <c r="Y10" s="25">
        <v>1.088390647836768E-3</v>
      </c>
      <c r="Z10" s="26">
        <f t="shared" ref="Z10:Z73" si="25">SUM(B10:Y10)</f>
        <v>2.6733216672933161E-2</v>
      </c>
      <c r="AA10" s="43"/>
      <c r="AC10" s="31">
        <f t="shared" si="0"/>
        <v>0</v>
      </c>
      <c r="AD10" s="31">
        <f t="shared" si="1"/>
        <v>0</v>
      </c>
      <c r="AE10" s="31">
        <f t="shared" si="2"/>
        <v>0</v>
      </c>
      <c r="AF10" s="31">
        <f t="shared" si="3"/>
        <v>0</v>
      </c>
      <c r="AG10" s="31">
        <f t="shared" si="4"/>
        <v>0</v>
      </c>
      <c r="AH10" s="31">
        <f t="shared" si="5"/>
        <v>0</v>
      </c>
      <c r="AI10" s="31">
        <f t="shared" si="6"/>
        <v>0</v>
      </c>
      <c r="AJ10" s="31">
        <f t="shared" si="7"/>
        <v>0</v>
      </c>
      <c r="AK10" s="31">
        <f t="shared" si="8"/>
        <v>0</v>
      </c>
      <c r="AL10" s="31">
        <f t="shared" si="9"/>
        <v>0</v>
      </c>
      <c r="AM10" s="31">
        <f t="shared" si="10"/>
        <v>0</v>
      </c>
      <c r="AN10" s="31">
        <f t="shared" si="11"/>
        <v>0</v>
      </c>
      <c r="AO10" s="31">
        <f t="shared" si="12"/>
        <v>0</v>
      </c>
      <c r="AP10" s="31">
        <f t="shared" si="13"/>
        <v>0</v>
      </c>
      <c r="AQ10" s="31">
        <f t="shared" si="14"/>
        <v>0</v>
      </c>
      <c r="AR10" s="31">
        <f t="shared" si="15"/>
        <v>0</v>
      </c>
      <c r="AS10" s="31">
        <f t="shared" si="16"/>
        <v>0</v>
      </c>
      <c r="AT10" s="31">
        <f t="shared" si="17"/>
        <v>0</v>
      </c>
      <c r="AU10" s="31">
        <f t="shared" si="18"/>
        <v>0</v>
      </c>
      <c r="AV10" s="31">
        <f t="shared" si="19"/>
        <v>0</v>
      </c>
      <c r="AW10" s="31">
        <f t="shared" si="20"/>
        <v>0</v>
      </c>
      <c r="AX10" s="31">
        <f t="shared" si="21"/>
        <v>0</v>
      </c>
      <c r="AY10" s="31">
        <f t="shared" si="22"/>
        <v>0</v>
      </c>
      <c r="AZ10" s="31">
        <f t="shared" si="23"/>
        <v>0</v>
      </c>
      <c r="BA10" s="44">
        <f t="shared" si="24"/>
        <v>0</v>
      </c>
    </row>
    <row r="11" spans="1:53" ht="18" customHeight="1" x14ac:dyDescent="0.4">
      <c r="A11" s="24">
        <v>45660</v>
      </c>
      <c r="B11" s="25">
        <v>1.0564860611283805E-3</v>
      </c>
      <c r="C11" s="25">
        <v>1.0758711264701856E-3</v>
      </c>
      <c r="D11" s="25">
        <v>1.1041410134269847E-3</v>
      </c>
      <c r="E11" s="25">
        <v>1.1267569229924241E-3</v>
      </c>
      <c r="F11" s="25">
        <v>1.1400841554149151E-3</v>
      </c>
      <c r="G11" s="25">
        <v>1.134026322495601E-3</v>
      </c>
      <c r="H11" s="25">
        <v>1.122314512184927E-3</v>
      </c>
      <c r="I11" s="25">
        <v>1.1170643903215215E-3</v>
      </c>
      <c r="J11" s="25">
        <v>1.1554306654771775E-3</v>
      </c>
      <c r="K11" s="25">
        <v>1.159065365228766E-3</v>
      </c>
      <c r="L11" s="25">
        <v>1.1215068011290186E-3</v>
      </c>
      <c r="M11" s="25">
        <v>1.0968716139238078E-3</v>
      </c>
      <c r="N11" s="25">
        <v>1.0786981151658655E-3</v>
      </c>
      <c r="O11" s="25">
        <v>1.0669863048551915E-3</v>
      </c>
      <c r="P11" s="25">
        <v>1.0548706390165633E-3</v>
      </c>
      <c r="Q11" s="25">
        <v>1.0843520925572254E-3</v>
      </c>
      <c r="R11" s="25">
        <v>1.159065365228766E-3</v>
      </c>
      <c r="S11" s="25">
        <v>1.2394326152916665E-3</v>
      </c>
      <c r="T11" s="25">
        <v>1.2442788816271178E-3</v>
      </c>
      <c r="U11" s="25">
        <v>1.2228745386455412E-3</v>
      </c>
      <c r="V11" s="25">
        <v>1.1982393514403306E-3</v>
      </c>
      <c r="W11" s="25">
        <v>1.1538152433653605E-3</v>
      </c>
      <c r="X11" s="25">
        <v>1.085159803613134E-3</v>
      </c>
      <c r="Y11" s="25">
        <v>1.0815251038615453E-3</v>
      </c>
      <c r="Z11" s="26">
        <f t="shared" si="25"/>
        <v>2.7078917004862018E-2</v>
      </c>
      <c r="AA11" s="43"/>
      <c r="AC11" s="31">
        <f t="shared" si="0"/>
        <v>0</v>
      </c>
      <c r="AD11" s="31">
        <f t="shared" si="1"/>
        <v>0</v>
      </c>
      <c r="AE11" s="31">
        <f t="shared" si="2"/>
        <v>0</v>
      </c>
      <c r="AF11" s="31">
        <f t="shared" si="3"/>
        <v>0</v>
      </c>
      <c r="AG11" s="31">
        <f t="shared" si="4"/>
        <v>0</v>
      </c>
      <c r="AH11" s="31">
        <f t="shared" si="5"/>
        <v>0</v>
      </c>
      <c r="AI11" s="31">
        <f t="shared" si="6"/>
        <v>0</v>
      </c>
      <c r="AJ11" s="31">
        <f t="shared" si="7"/>
        <v>0</v>
      </c>
      <c r="AK11" s="31">
        <f t="shared" si="8"/>
        <v>0</v>
      </c>
      <c r="AL11" s="31">
        <f t="shared" si="9"/>
        <v>0</v>
      </c>
      <c r="AM11" s="31">
        <f t="shared" si="10"/>
        <v>0</v>
      </c>
      <c r="AN11" s="31">
        <f t="shared" si="11"/>
        <v>0</v>
      </c>
      <c r="AO11" s="31">
        <f t="shared" si="12"/>
        <v>0</v>
      </c>
      <c r="AP11" s="31">
        <f t="shared" si="13"/>
        <v>0</v>
      </c>
      <c r="AQ11" s="31">
        <f t="shared" si="14"/>
        <v>0</v>
      </c>
      <c r="AR11" s="31">
        <f t="shared" si="15"/>
        <v>0</v>
      </c>
      <c r="AS11" s="31">
        <f t="shared" si="16"/>
        <v>0</v>
      </c>
      <c r="AT11" s="31">
        <f t="shared" si="17"/>
        <v>0</v>
      </c>
      <c r="AU11" s="31">
        <f t="shared" si="18"/>
        <v>0</v>
      </c>
      <c r="AV11" s="31">
        <f t="shared" si="19"/>
        <v>0</v>
      </c>
      <c r="AW11" s="31">
        <f t="shared" si="20"/>
        <v>0</v>
      </c>
      <c r="AX11" s="31">
        <f t="shared" si="21"/>
        <v>0</v>
      </c>
      <c r="AY11" s="31">
        <f t="shared" si="22"/>
        <v>0</v>
      </c>
      <c r="AZ11" s="31">
        <f t="shared" si="23"/>
        <v>0</v>
      </c>
      <c r="BA11" s="44">
        <f t="shared" si="24"/>
        <v>0</v>
      </c>
    </row>
    <row r="12" spans="1:53" ht="18" customHeight="1" x14ac:dyDescent="0.4">
      <c r="A12" s="24">
        <v>45661</v>
      </c>
      <c r="B12" s="25">
        <v>1.050024372681112E-3</v>
      </c>
      <c r="C12" s="25">
        <v>1.0754672709422312E-3</v>
      </c>
      <c r="D12" s="25">
        <v>1.1081795687065276E-3</v>
      </c>
      <c r="E12" s="25">
        <v>1.135641744607418E-3</v>
      </c>
      <c r="F12" s="25">
        <v>1.1558345210051317E-3</v>
      </c>
      <c r="G12" s="25">
        <v>1.174008019763074E-3</v>
      </c>
      <c r="H12" s="25">
        <v>1.206316461999416E-3</v>
      </c>
      <c r="I12" s="25">
        <v>1.2277208049809925E-3</v>
      </c>
      <c r="J12" s="25">
        <v>1.3080880550438931E-3</v>
      </c>
      <c r="K12" s="25">
        <v>1.3274731203856982E-3</v>
      </c>
      <c r="L12" s="25">
        <v>1.3024340776525332E-3</v>
      </c>
      <c r="M12" s="25">
        <v>1.2862798565343623E-3</v>
      </c>
      <c r="N12" s="25">
        <v>1.2709333464720998E-3</v>
      </c>
      <c r="O12" s="25">
        <v>1.2559906919377918E-3</v>
      </c>
      <c r="P12" s="25">
        <v>1.2426634595153006E-3</v>
      </c>
      <c r="Q12" s="25">
        <v>1.2636639469689229E-3</v>
      </c>
      <c r="R12" s="25">
        <v>1.3298962535534238E-3</v>
      </c>
      <c r="S12" s="25">
        <v>1.3872437385229308E-3</v>
      </c>
      <c r="T12" s="25">
        <v>1.3823974721874795E-3</v>
      </c>
      <c r="U12" s="25">
        <v>1.3545314407586346E-3</v>
      </c>
      <c r="V12" s="25">
        <v>1.3133381769072985E-3</v>
      </c>
      <c r="W12" s="25">
        <v>1.2567984029937002E-3</v>
      </c>
      <c r="X12" s="25">
        <v>1.1760272974028455E-3</v>
      </c>
      <c r="Y12" s="25">
        <v>1.1663347647319429E-3</v>
      </c>
      <c r="Z12" s="26">
        <f t="shared" si="25"/>
        <v>2.9757286866254763E-2</v>
      </c>
      <c r="AA12" s="43"/>
      <c r="AC12" s="31">
        <f t="shared" si="0"/>
        <v>0</v>
      </c>
      <c r="AD12" s="31">
        <f t="shared" si="1"/>
        <v>0</v>
      </c>
      <c r="AE12" s="31">
        <f t="shared" si="2"/>
        <v>0</v>
      </c>
      <c r="AF12" s="31">
        <f t="shared" si="3"/>
        <v>0</v>
      </c>
      <c r="AG12" s="31">
        <f t="shared" si="4"/>
        <v>0</v>
      </c>
      <c r="AH12" s="31">
        <f t="shared" si="5"/>
        <v>0</v>
      </c>
      <c r="AI12" s="31">
        <f t="shared" si="6"/>
        <v>0</v>
      </c>
      <c r="AJ12" s="31">
        <f t="shared" si="7"/>
        <v>0</v>
      </c>
      <c r="AK12" s="31">
        <f t="shared" si="8"/>
        <v>0</v>
      </c>
      <c r="AL12" s="31">
        <f t="shared" si="9"/>
        <v>0</v>
      </c>
      <c r="AM12" s="31">
        <f t="shared" si="10"/>
        <v>0</v>
      </c>
      <c r="AN12" s="31">
        <f t="shared" si="11"/>
        <v>0</v>
      </c>
      <c r="AO12" s="31">
        <f t="shared" si="12"/>
        <v>0</v>
      </c>
      <c r="AP12" s="31">
        <f t="shared" si="13"/>
        <v>0</v>
      </c>
      <c r="AQ12" s="31">
        <f t="shared" si="14"/>
        <v>0</v>
      </c>
      <c r="AR12" s="31">
        <f t="shared" si="15"/>
        <v>0</v>
      </c>
      <c r="AS12" s="31">
        <f t="shared" si="16"/>
        <v>0</v>
      </c>
      <c r="AT12" s="31">
        <f t="shared" si="17"/>
        <v>0</v>
      </c>
      <c r="AU12" s="31">
        <f t="shared" si="18"/>
        <v>0</v>
      </c>
      <c r="AV12" s="31">
        <f t="shared" si="19"/>
        <v>0</v>
      </c>
      <c r="AW12" s="31">
        <f t="shared" si="20"/>
        <v>0</v>
      </c>
      <c r="AX12" s="31">
        <f t="shared" si="21"/>
        <v>0</v>
      </c>
      <c r="AY12" s="31">
        <f t="shared" si="22"/>
        <v>0</v>
      </c>
      <c r="AZ12" s="31">
        <f t="shared" si="23"/>
        <v>0</v>
      </c>
      <c r="BA12" s="44">
        <f t="shared" si="24"/>
        <v>0</v>
      </c>
    </row>
    <row r="13" spans="1:53" ht="18" customHeight="1" x14ac:dyDescent="0.4">
      <c r="A13" s="24">
        <v>45662</v>
      </c>
      <c r="B13" s="25">
        <v>1.1344301780235552E-3</v>
      </c>
      <c r="C13" s="25">
        <v>1.1582576541728574E-3</v>
      </c>
      <c r="D13" s="25">
        <v>1.1946046516887422E-3</v>
      </c>
      <c r="E13" s="25">
        <v>1.2172205612541813E-3</v>
      </c>
      <c r="F13" s="25">
        <v>1.2378171931798493E-3</v>
      </c>
      <c r="G13" s="25">
        <v>1.2798181680870938E-3</v>
      </c>
      <c r="H13" s="25">
        <v>1.3367617975286465E-3</v>
      </c>
      <c r="I13" s="25">
        <v>1.3658393955413542E-3</v>
      </c>
      <c r="J13" s="25">
        <v>1.4607454446106086E-3</v>
      </c>
      <c r="K13" s="25">
        <v>1.4821497875921851E-3</v>
      </c>
      <c r="L13" s="25">
        <v>1.4417642347967577E-3</v>
      </c>
      <c r="M13" s="25">
        <v>1.4114750702001872E-3</v>
      </c>
      <c r="N13" s="25">
        <v>1.3529160186468174E-3</v>
      </c>
      <c r="O13" s="25">
        <v>1.3666471065972628E-3</v>
      </c>
      <c r="P13" s="25">
        <v>1.3525121631188632E-3</v>
      </c>
      <c r="Q13" s="25">
        <v>1.3731087950445311E-3</v>
      </c>
      <c r="R13" s="25">
        <v>1.4421680903247119E-3</v>
      </c>
      <c r="S13" s="25">
        <v>1.4659955664740141E-3</v>
      </c>
      <c r="T13" s="25">
        <v>1.4437835124365291E-3</v>
      </c>
      <c r="U13" s="25">
        <v>1.3989555488336046E-3</v>
      </c>
      <c r="V13" s="25">
        <v>1.3480697523113661E-3</v>
      </c>
      <c r="W13" s="25">
        <v>1.2874914231182251E-3</v>
      </c>
      <c r="X13" s="25">
        <v>1.2139897170305473E-3</v>
      </c>
      <c r="Y13" s="25">
        <v>1.1962200738005592E-3</v>
      </c>
      <c r="Z13" s="26">
        <f t="shared" si="25"/>
        <v>3.1962741904413047E-2</v>
      </c>
      <c r="AA13" s="43"/>
      <c r="AC13" s="31">
        <f t="shared" si="0"/>
        <v>0</v>
      </c>
      <c r="AD13" s="31">
        <f t="shared" si="1"/>
        <v>0</v>
      </c>
      <c r="AE13" s="31">
        <f t="shared" si="2"/>
        <v>0</v>
      </c>
      <c r="AF13" s="31">
        <f t="shared" si="3"/>
        <v>0</v>
      </c>
      <c r="AG13" s="31">
        <f t="shared" si="4"/>
        <v>0</v>
      </c>
      <c r="AH13" s="31">
        <f t="shared" si="5"/>
        <v>0</v>
      </c>
      <c r="AI13" s="31">
        <f t="shared" si="6"/>
        <v>0</v>
      </c>
      <c r="AJ13" s="31">
        <f t="shared" si="7"/>
        <v>0</v>
      </c>
      <c r="AK13" s="31">
        <f t="shared" si="8"/>
        <v>0</v>
      </c>
      <c r="AL13" s="31">
        <f t="shared" si="9"/>
        <v>0</v>
      </c>
      <c r="AM13" s="31">
        <f t="shared" si="10"/>
        <v>0</v>
      </c>
      <c r="AN13" s="31">
        <f t="shared" si="11"/>
        <v>0</v>
      </c>
      <c r="AO13" s="31">
        <f t="shared" si="12"/>
        <v>0</v>
      </c>
      <c r="AP13" s="31">
        <f t="shared" si="13"/>
        <v>0</v>
      </c>
      <c r="AQ13" s="31">
        <f t="shared" si="14"/>
        <v>0</v>
      </c>
      <c r="AR13" s="31">
        <f t="shared" si="15"/>
        <v>0</v>
      </c>
      <c r="AS13" s="31">
        <f t="shared" si="16"/>
        <v>0</v>
      </c>
      <c r="AT13" s="31">
        <f t="shared" si="17"/>
        <v>0</v>
      </c>
      <c r="AU13" s="31">
        <f t="shared" si="18"/>
        <v>0</v>
      </c>
      <c r="AV13" s="31">
        <f t="shared" si="19"/>
        <v>0</v>
      </c>
      <c r="AW13" s="31">
        <f t="shared" si="20"/>
        <v>0</v>
      </c>
      <c r="AX13" s="31">
        <f t="shared" si="21"/>
        <v>0</v>
      </c>
      <c r="AY13" s="31">
        <f t="shared" si="22"/>
        <v>0</v>
      </c>
      <c r="AZ13" s="31">
        <f t="shared" si="23"/>
        <v>0</v>
      </c>
      <c r="BA13" s="44">
        <f t="shared" si="24"/>
        <v>0</v>
      </c>
    </row>
    <row r="14" spans="1:53" ht="18" customHeight="1" x14ac:dyDescent="0.4">
      <c r="A14" s="24">
        <v>45663</v>
      </c>
      <c r="B14" s="25">
        <v>1.1534113878374061E-3</v>
      </c>
      <c r="C14" s="25">
        <v>1.1776427195146625E-3</v>
      </c>
      <c r="D14" s="25">
        <v>1.2067203175273704E-3</v>
      </c>
      <c r="E14" s="25">
        <v>1.2321632157884896E-3</v>
      </c>
      <c r="F14" s="25">
        <v>1.2503367145464319E-3</v>
      </c>
      <c r="G14" s="25">
        <v>1.2838567233666367E-3</v>
      </c>
      <c r="H14" s="25">
        <v>1.3222229985222927E-3</v>
      </c>
      <c r="I14" s="25">
        <v>1.3432234859759148E-3</v>
      </c>
      <c r="J14" s="25">
        <v>1.4300524244860837E-3</v>
      </c>
      <c r="K14" s="25">
        <v>1.4599377335547E-3</v>
      </c>
      <c r="L14" s="25">
        <v>1.4207637473431355E-3</v>
      </c>
      <c r="M14" s="25">
        <v>1.3924938603863363E-3</v>
      </c>
      <c r="N14" s="25">
        <v>1.3339348088329665E-3</v>
      </c>
      <c r="O14" s="25">
        <v>1.3513005965350004E-3</v>
      </c>
      <c r="P14" s="25">
        <v>1.3460504746715947E-3</v>
      </c>
      <c r="Q14" s="25">
        <v>1.3529160186468174E-3</v>
      </c>
      <c r="R14" s="25">
        <v>1.4151097699517756E-3</v>
      </c>
      <c r="S14" s="25">
        <v>1.4365141129333522E-3</v>
      </c>
      <c r="T14" s="25">
        <v>1.4199560362872269E-3</v>
      </c>
      <c r="U14" s="25">
        <v>1.386032171939068E-3</v>
      </c>
      <c r="V14" s="25">
        <v>1.340396497280235E-3</v>
      </c>
      <c r="W14" s="25">
        <v>1.2810297346709566E-3</v>
      </c>
      <c r="X14" s="25">
        <v>1.21802827231009E-3</v>
      </c>
      <c r="Y14" s="25">
        <v>1.2055087509435076E-3</v>
      </c>
      <c r="Z14" s="26">
        <f t="shared" si="25"/>
        <v>3.1759602573852054E-2</v>
      </c>
      <c r="AA14" s="43"/>
      <c r="AC14" s="31">
        <f t="shared" si="0"/>
        <v>0</v>
      </c>
      <c r="AD14" s="31">
        <f t="shared" si="1"/>
        <v>0</v>
      </c>
      <c r="AE14" s="31">
        <f t="shared" si="2"/>
        <v>0</v>
      </c>
      <c r="AF14" s="31">
        <f t="shared" si="3"/>
        <v>0</v>
      </c>
      <c r="AG14" s="31">
        <f t="shared" si="4"/>
        <v>0</v>
      </c>
      <c r="AH14" s="31">
        <f t="shared" si="5"/>
        <v>0</v>
      </c>
      <c r="AI14" s="31">
        <f t="shared" si="6"/>
        <v>0</v>
      </c>
      <c r="AJ14" s="31">
        <f t="shared" si="7"/>
        <v>0</v>
      </c>
      <c r="AK14" s="31">
        <f t="shared" si="8"/>
        <v>0</v>
      </c>
      <c r="AL14" s="31">
        <f t="shared" si="9"/>
        <v>0</v>
      </c>
      <c r="AM14" s="31">
        <f t="shared" si="10"/>
        <v>0</v>
      </c>
      <c r="AN14" s="31">
        <f t="shared" si="11"/>
        <v>0</v>
      </c>
      <c r="AO14" s="31">
        <f t="shared" si="12"/>
        <v>0</v>
      </c>
      <c r="AP14" s="31">
        <f t="shared" si="13"/>
        <v>0</v>
      </c>
      <c r="AQ14" s="31">
        <f t="shared" si="14"/>
        <v>0</v>
      </c>
      <c r="AR14" s="31">
        <f t="shared" si="15"/>
        <v>0</v>
      </c>
      <c r="AS14" s="31">
        <f t="shared" si="16"/>
        <v>0</v>
      </c>
      <c r="AT14" s="31">
        <f t="shared" si="17"/>
        <v>0</v>
      </c>
      <c r="AU14" s="31">
        <f t="shared" si="18"/>
        <v>0</v>
      </c>
      <c r="AV14" s="31">
        <f t="shared" si="19"/>
        <v>0</v>
      </c>
      <c r="AW14" s="31">
        <f t="shared" si="20"/>
        <v>0</v>
      </c>
      <c r="AX14" s="31">
        <f t="shared" si="21"/>
        <v>0</v>
      </c>
      <c r="AY14" s="31">
        <f t="shared" si="22"/>
        <v>0</v>
      </c>
      <c r="AZ14" s="31">
        <f t="shared" si="23"/>
        <v>0</v>
      </c>
      <c r="BA14" s="44">
        <f t="shared" si="24"/>
        <v>0</v>
      </c>
    </row>
    <row r="15" spans="1:53" ht="18" customHeight="1" x14ac:dyDescent="0.4">
      <c r="A15" s="24">
        <v>45664</v>
      </c>
      <c r="B15" s="25">
        <v>1.1764311529307997E-3</v>
      </c>
      <c r="C15" s="25">
        <v>1.206316461999416E-3</v>
      </c>
      <c r="D15" s="25">
        <v>1.2390287597637121E-3</v>
      </c>
      <c r="E15" s="25">
        <v>1.2596253916893803E-3</v>
      </c>
      <c r="F15" s="25">
        <v>1.2717410575280085E-3</v>
      </c>
      <c r="G15" s="25">
        <v>1.3000109444848075E-3</v>
      </c>
      <c r="H15" s="25">
        <v>1.3177805877147956E-3</v>
      </c>
      <c r="I15" s="25">
        <v>1.3242422761620639E-3</v>
      </c>
      <c r="J15" s="25">
        <v>1.3973401267217875E-3</v>
      </c>
      <c r="K15" s="25">
        <v>1.426013869206541E-3</v>
      </c>
      <c r="L15" s="25">
        <v>1.3884553051067936E-3</v>
      </c>
      <c r="M15" s="25">
        <v>1.3605892736779487E-3</v>
      </c>
      <c r="N15" s="25">
        <v>1.3149535990191158E-3</v>
      </c>
      <c r="O15" s="25">
        <v>1.3193960098266126E-3</v>
      </c>
      <c r="P15" s="25">
        <v>1.3080880550438931E-3</v>
      </c>
      <c r="Q15" s="25">
        <v>1.327069264857744E-3</v>
      </c>
      <c r="R15" s="25">
        <v>1.4005709709454218E-3</v>
      </c>
      <c r="S15" s="25">
        <v>1.4518606229956144E-3</v>
      </c>
      <c r="T15" s="25">
        <v>1.4445912234924375E-3</v>
      </c>
      <c r="U15" s="25">
        <v>1.4046095262249645E-3</v>
      </c>
      <c r="V15" s="25">
        <v>1.3622046957897658E-3</v>
      </c>
      <c r="W15" s="25">
        <v>1.3032417887084418E-3</v>
      </c>
      <c r="X15" s="25">
        <v>1.243067315043255E-3</v>
      </c>
      <c r="Y15" s="25">
        <v>1.2398364708196207E-3</v>
      </c>
      <c r="Z15" s="26">
        <f t="shared" si="25"/>
        <v>3.1787064749752937E-2</v>
      </c>
      <c r="AA15" s="43"/>
      <c r="AC15" s="31">
        <f t="shared" si="0"/>
        <v>0</v>
      </c>
      <c r="AD15" s="31">
        <f t="shared" si="1"/>
        <v>0</v>
      </c>
      <c r="AE15" s="31">
        <f t="shared" si="2"/>
        <v>0</v>
      </c>
      <c r="AF15" s="31">
        <f t="shared" si="3"/>
        <v>0</v>
      </c>
      <c r="AG15" s="31">
        <f t="shared" si="4"/>
        <v>0</v>
      </c>
      <c r="AH15" s="31">
        <f t="shared" si="5"/>
        <v>0</v>
      </c>
      <c r="AI15" s="31">
        <f t="shared" si="6"/>
        <v>0</v>
      </c>
      <c r="AJ15" s="31">
        <f t="shared" si="7"/>
        <v>0</v>
      </c>
      <c r="AK15" s="31">
        <f t="shared" si="8"/>
        <v>0</v>
      </c>
      <c r="AL15" s="31">
        <f t="shared" si="9"/>
        <v>0</v>
      </c>
      <c r="AM15" s="31">
        <f t="shared" si="10"/>
        <v>0</v>
      </c>
      <c r="AN15" s="31">
        <f t="shared" si="11"/>
        <v>0</v>
      </c>
      <c r="AO15" s="31">
        <f t="shared" si="12"/>
        <v>0</v>
      </c>
      <c r="AP15" s="31">
        <f t="shared" si="13"/>
        <v>0</v>
      </c>
      <c r="AQ15" s="31">
        <f t="shared" si="14"/>
        <v>0</v>
      </c>
      <c r="AR15" s="31">
        <f t="shared" si="15"/>
        <v>0</v>
      </c>
      <c r="AS15" s="31">
        <f t="shared" si="16"/>
        <v>0</v>
      </c>
      <c r="AT15" s="31">
        <f t="shared" si="17"/>
        <v>0</v>
      </c>
      <c r="AU15" s="31">
        <f t="shared" si="18"/>
        <v>0</v>
      </c>
      <c r="AV15" s="31">
        <f t="shared" si="19"/>
        <v>0</v>
      </c>
      <c r="AW15" s="31">
        <f t="shared" si="20"/>
        <v>0</v>
      </c>
      <c r="AX15" s="31">
        <f t="shared" si="21"/>
        <v>0</v>
      </c>
      <c r="AY15" s="31">
        <f t="shared" si="22"/>
        <v>0</v>
      </c>
      <c r="AZ15" s="31">
        <f t="shared" si="23"/>
        <v>0</v>
      </c>
      <c r="BA15" s="44">
        <f t="shared" si="24"/>
        <v>0</v>
      </c>
    </row>
    <row r="16" spans="1:53" ht="18" customHeight="1" x14ac:dyDescent="0.4">
      <c r="A16" s="24">
        <v>45665</v>
      </c>
      <c r="B16" s="25">
        <v>1.2067203175273704E-3</v>
      </c>
      <c r="C16" s="25">
        <v>1.2248938162853127E-3</v>
      </c>
      <c r="D16" s="25">
        <v>1.2515482811302947E-3</v>
      </c>
      <c r="E16" s="25">
        <v>1.2685102133043742E-3</v>
      </c>
      <c r="F16" s="25">
        <v>1.2818374457268652E-3</v>
      </c>
      <c r="G16" s="25">
        <v>1.290318411813905E-3</v>
      </c>
      <c r="H16" s="25">
        <v>1.2951646781493562E-3</v>
      </c>
      <c r="I16" s="25">
        <v>1.2923376894536764E-3</v>
      </c>
      <c r="J16" s="25">
        <v>1.3391849306963722E-3</v>
      </c>
      <c r="K16" s="25">
        <v>1.3601854181499943E-3</v>
      </c>
      <c r="L16" s="25">
        <v>1.3185882987707042E-3</v>
      </c>
      <c r="M16" s="25">
        <v>1.2931454005095848E-3</v>
      </c>
      <c r="N16" s="25">
        <v>1.2487212924346149E-3</v>
      </c>
      <c r="O16" s="25">
        <v>1.2370094821239409E-3</v>
      </c>
      <c r="P16" s="25">
        <v>1.2252976718132669E-3</v>
      </c>
      <c r="Q16" s="25">
        <v>1.2422596039873464E-3</v>
      </c>
      <c r="R16" s="25">
        <v>1.3181844432427498E-3</v>
      </c>
      <c r="S16" s="25">
        <v>1.3900707272186106E-3</v>
      </c>
      <c r="T16" s="25">
        <v>1.3965324156658789E-3</v>
      </c>
      <c r="U16" s="25">
        <v>1.3646278289574914E-3</v>
      </c>
      <c r="V16" s="25">
        <v>1.3278769759136524E-3</v>
      </c>
      <c r="W16" s="25">
        <v>1.2777988904473226E-3</v>
      </c>
      <c r="X16" s="25">
        <v>1.2099511617510044E-3</v>
      </c>
      <c r="Y16" s="25">
        <v>1.1986432069682848E-3</v>
      </c>
      <c r="Z16" s="26">
        <f t="shared" si="25"/>
        <v>3.0859408602041977E-2</v>
      </c>
      <c r="AA16" s="43"/>
      <c r="AC16" s="31">
        <f t="shared" si="0"/>
        <v>0</v>
      </c>
      <c r="AD16" s="31">
        <f t="shared" si="1"/>
        <v>0</v>
      </c>
      <c r="AE16" s="31">
        <f t="shared" si="2"/>
        <v>0</v>
      </c>
      <c r="AF16" s="31">
        <f t="shared" si="3"/>
        <v>0</v>
      </c>
      <c r="AG16" s="31">
        <f t="shared" si="4"/>
        <v>0</v>
      </c>
      <c r="AH16" s="31">
        <f t="shared" si="5"/>
        <v>0</v>
      </c>
      <c r="AI16" s="31">
        <f t="shared" si="6"/>
        <v>0</v>
      </c>
      <c r="AJ16" s="31">
        <f t="shared" si="7"/>
        <v>0</v>
      </c>
      <c r="AK16" s="31">
        <f t="shared" si="8"/>
        <v>0</v>
      </c>
      <c r="AL16" s="31">
        <f t="shared" si="9"/>
        <v>0</v>
      </c>
      <c r="AM16" s="31">
        <f t="shared" si="10"/>
        <v>0</v>
      </c>
      <c r="AN16" s="31">
        <f t="shared" si="11"/>
        <v>0</v>
      </c>
      <c r="AO16" s="31">
        <f t="shared" si="12"/>
        <v>0</v>
      </c>
      <c r="AP16" s="31">
        <f t="shared" si="13"/>
        <v>0</v>
      </c>
      <c r="AQ16" s="31">
        <f t="shared" si="14"/>
        <v>0</v>
      </c>
      <c r="AR16" s="31">
        <f t="shared" si="15"/>
        <v>0</v>
      </c>
      <c r="AS16" s="31">
        <f t="shared" si="16"/>
        <v>0</v>
      </c>
      <c r="AT16" s="31">
        <f t="shared" si="17"/>
        <v>0</v>
      </c>
      <c r="AU16" s="31">
        <f t="shared" si="18"/>
        <v>0</v>
      </c>
      <c r="AV16" s="31">
        <f t="shared" si="19"/>
        <v>0</v>
      </c>
      <c r="AW16" s="31">
        <f t="shared" si="20"/>
        <v>0</v>
      </c>
      <c r="AX16" s="31">
        <f t="shared" si="21"/>
        <v>0</v>
      </c>
      <c r="AY16" s="31">
        <f t="shared" si="22"/>
        <v>0</v>
      </c>
      <c r="AZ16" s="31">
        <f t="shared" si="23"/>
        <v>0</v>
      </c>
      <c r="BA16" s="44">
        <f t="shared" si="24"/>
        <v>0</v>
      </c>
    </row>
    <row r="17" spans="1:53" ht="18" customHeight="1" x14ac:dyDescent="0.4">
      <c r="A17" s="24">
        <v>45666</v>
      </c>
      <c r="B17" s="25">
        <v>1.1651231981480801E-3</v>
      </c>
      <c r="C17" s="25">
        <v>1.184104407961931E-3</v>
      </c>
      <c r="D17" s="25">
        <v>1.2188359833659986E-3</v>
      </c>
      <c r="E17" s="25">
        <v>1.2398364708196207E-3</v>
      </c>
      <c r="F17" s="25">
        <v>1.2555868364098374E-3</v>
      </c>
      <c r="G17" s="25">
        <v>1.2773950349193681E-3</v>
      </c>
      <c r="H17" s="25">
        <v>1.2996070889568533E-3</v>
      </c>
      <c r="I17" s="25">
        <v>1.3016263665966248E-3</v>
      </c>
      <c r="J17" s="25">
        <v>1.3622046957897658E-3</v>
      </c>
      <c r="K17" s="25">
        <v>1.3747242171563482E-3</v>
      </c>
      <c r="L17" s="25">
        <v>1.3218191429943383E-3</v>
      </c>
      <c r="M17" s="25">
        <v>1.2979916668450363E-3</v>
      </c>
      <c r="N17" s="25">
        <v>1.2648755135527857E-3</v>
      </c>
      <c r="O17" s="25">
        <v>1.2636639469689229E-3</v>
      </c>
      <c r="P17" s="25">
        <v>1.2572022585216546E-3</v>
      </c>
      <c r="Q17" s="25">
        <v>1.2729526241118713E-3</v>
      </c>
      <c r="R17" s="25">
        <v>1.3424157749200062E-3</v>
      </c>
      <c r="S17" s="25">
        <v>1.3811859056036167E-3</v>
      </c>
      <c r="T17" s="25">
        <v>1.3779550613799824E-3</v>
      </c>
      <c r="U17" s="25">
        <v>1.3387810751684178E-3</v>
      </c>
      <c r="V17" s="25">
        <v>1.2967801002611735E-3</v>
      </c>
      <c r="W17" s="25">
        <v>1.2410480374034835E-3</v>
      </c>
      <c r="X17" s="25">
        <v>1.1760272974028455E-3</v>
      </c>
      <c r="Y17" s="25">
        <v>1.1643154870921715E-3</v>
      </c>
      <c r="Z17" s="26">
        <f t="shared" si="25"/>
        <v>3.0676058192350728E-2</v>
      </c>
      <c r="AA17" s="43"/>
      <c r="AC17" s="31">
        <f t="shared" si="0"/>
        <v>0</v>
      </c>
      <c r="AD17" s="31">
        <f t="shared" si="1"/>
        <v>0</v>
      </c>
      <c r="AE17" s="31">
        <f t="shared" si="2"/>
        <v>0</v>
      </c>
      <c r="AF17" s="31">
        <f t="shared" si="3"/>
        <v>0</v>
      </c>
      <c r="AG17" s="31">
        <f t="shared" si="4"/>
        <v>0</v>
      </c>
      <c r="AH17" s="31">
        <f t="shared" si="5"/>
        <v>0</v>
      </c>
      <c r="AI17" s="31">
        <f t="shared" si="6"/>
        <v>0</v>
      </c>
      <c r="AJ17" s="31">
        <f t="shared" si="7"/>
        <v>0</v>
      </c>
      <c r="AK17" s="31">
        <f t="shared" si="8"/>
        <v>0</v>
      </c>
      <c r="AL17" s="31">
        <f t="shared" si="9"/>
        <v>0</v>
      </c>
      <c r="AM17" s="31">
        <f t="shared" si="10"/>
        <v>0</v>
      </c>
      <c r="AN17" s="31">
        <f t="shared" si="11"/>
        <v>0</v>
      </c>
      <c r="AO17" s="31">
        <f t="shared" si="12"/>
        <v>0</v>
      </c>
      <c r="AP17" s="31">
        <f t="shared" si="13"/>
        <v>0</v>
      </c>
      <c r="AQ17" s="31">
        <f t="shared" si="14"/>
        <v>0</v>
      </c>
      <c r="AR17" s="31">
        <f t="shared" si="15"/>
        <v>0</v>
      </c>
      <c r="AS17" s="31">
        <f t="shared" si="16"/>
        <v>0</v>
      </c>
      <c r="AT17" s="31">
        <f t="shared" si="17"/>
        <v>0</v>
      </c>
      <c r="AU17" s="31">
        <f t="shared" si="18"/>
        <v>0</v>
      </c>
      <c r="AV17" s="31">
        <f t="shared" si="19"/>
        <v>0</v>
      </c>
      <c r="AW17" s="31">
        <f t="shared" si="20"/>
        <v>0</v>
      </c>
      <c r="AX17" s="31">
        <f t="shared" si="21"/>
        <v>0</v>
      </c>
      <c r="AY17" s="31">
        <f t="shared" si="22"/>
        <v>0</v>
      </c>
      <c r="AZ17" s="31">
        <f t="shared" si="23"/>
        <v>0</v>
      </c>
      <c r="BA17" s="44">
        <f t="shared" si="24"/>
        <v>0</v>
      </c>
    </row>
    <row r="18" spans="1:53" ht="18" customHeight="1" x14ac:dyDescent="0.4">
      <c r="A18" s="24">
        <v>45667</v>
      </c>
      <c r="B18" s="25">
        <v>1.1421034330546865E-3</v>
      </c>
      <c r="C18" s="25">
        <v>1.1671424757878515E-3</v>
      </c>
      <c r="D18" s="25">
        <v>1.2079318841112332E-3</v>
      </c>
      <c r="E18" s="25">
        <v>1.2382210487078037E-3</v>
      </c>
      <c r="F18" s="25">
        <v>1.2632600914409687E-3</v>
      </c>
      <c r="G18" s="25">
        <v>1.2955685336773104E-3</v>
      </c>
      <c r="H18" s="25">
        <v>1.3452427636156863E-3</v>
      </c>
      <c r="I18" s="25">
        <v>1.3706856618768055E-3</v>
      </c>
      <c r="J18" s="25">
        <v>1.4680148441137855E-3</v>
      </c>
      <c r="K18" s="25">
        <v>1.5003232863501274E-3</v>
      </c>
      <c r="L18" s="25">
        <v>1.4692264106976483E-3</v>
      </c>
      <c r="M18" s="25">
        <v>1.4433796569085747E-3</v>
      </c>
      <c r="N18" s="25">
        <v>1.3803781945477081E-3</v>
      </c>
      <c r="O18" s="25">
        <v>1.3945131380261077E-3</v>
      </c>
      <c r="P18" s="25">
        <v>1.399359404361559E-3</v>
      </c>
      <c r="Q18" s="25">
        <v>1.4215714583990439E-3</v>
      </c>
      <c r="R18" s="25">
        <v>1.4926500313189961E-3</v>
      </c>
      <c r="S18" s="25">
        <v>1.5354587172821492E-3</v>
      </c>
      <c r="T18" s="25">
        <v>1.5201122072198868E-3</v>
      </c>
      <c r="U18" s="25">
        <v>1.4789189433685509E-3</v>
      </c>
      <c r="V18" s="25">
        <v>1.4320717021258551E-3</v>
      </c>
      <c r="W18" s="25">
        <v>1.3698779508208969E-3</v>
      </c>
      <c r="X18" s="25">
        <v>1.2794143125591396E-3</v>
      </c>
      <c r="Y18" s="25">
        <v>1.2632600914409687E-3</v>
      </c>
      <c r="Z18" s="26">
        <f t="shared" si="25"/>
        <v>3.2878686241813344E-2</v>
      </c>
      <c r="AA18" s="43"/>
      <c r="AC18" s="31">
        <f t="shared" si="0"/>
        <v>0</v>
      </c>
      <c r="AD18" s="31">
        <f t="shared" si="1"/>
        <v>0</v>
      </c>
      <c r="AE18" s="31">
        <f t="shared" si="2"/>
        <v>0</v>
      </c>
      <c r="AF18" s="31">
        <f t="shared" si="3"/>
        <v>0</v>
      </c>
      <c r="AG18" s="31">
        <f t="shared" si="4"/>
        <v>0</v>
      </c>
      <c r="AH18" s="31">
        <f t="shared" si="5"/>
        <v>0</v>
      </c>
      <c r="AI18" s="31">
        <f t="shared" si="6"/>
        <v>0</v>
      </c>
      <c r="AJ18" s="31">
        <f t="shared" si="7"/>
        <v>0</v>
      </c>
      <c r="AK18" s="31">
        <f t="shared" si="8"/>
        <v>0</v>
      </c>
      <c r="AL18" s="31">
        <f t="shared" si="9"/>
        <v>0</v>
      </c>
      <c r="AM18" s="31">
        <f t="shared" si="10"/>
        <v>0</v>
      </c>
      <c r="AN18" s="31">
        <f t="shared" si="11"/>
        <v>0</v>
      </c>
      <c r="AO18" s="31">
        <f t="shared" si="12"/>
        <v>0</v>
      </c>
      <c r="AP18" s="31">
        <f t="shared" si="13"/>
        <v>0</v>
      </c>
      <c r="AQ18" s="31">
        <f t="shared" si="14"/>
        <v>0</v>
      </c>
      <c r="AR18" s="31">
        <f t="shared" si="15"/>
        <v>0</v>
      </c>
      <c r="AS18" s="31">
        <f t="shared" si="16"/>
        <v>0</v>
      </c>
      <c r="AT18" s="31">
        <f t="shared" si="17"/>
        <v>0</v>
      </c>
      <c r="AU18" s="31">
        <f t="shared" si="18"/>
        <v>0</v>
      </c>
      <c r="AV18" s="31">
        <f t="shared" si="19"/>
        <v>0</v>
      </c>
      <c r="AW18" s="31">
        <f t="shared" si="20"/>
        <v>0</v>
      </c>
      <c r="AX18" s="31">
        <f t="shared" si="21"/>
        <v>0</v>
      </c>
      <c r="AY18" s="31">
        <f t="shared" si="22"/>
        <v>0</v>
      </c>
      <c r="AZ18" s="31">
        <f t="shared" si="23"/>
        <v>0</v>
      </c>
      <c r="BA18" s="44">
        <f t="shared" si="24"/>
        <v>0</v>
      </c>
    </row>
    <row r="19" spans="1:53" ht="18" customHeight="1" x14ac:dyDescent="0.4">
      <c r="A19" s="24">
        <v>45668</v>
      </c>
      <c r="B19" s="25">
        <v>1.2289323715648553E-3</v>
      </c>
      <c r="C19" s="25">
        <v>1.2519521366582489E-3</v>
      </c>
      <c r="D19" s="25">
        <v>1.2850682899504995E-3</v>
      </c>
      <c r="E19" s="25">
        <v>1.3056649218761674E-3</v>
      </c>
      <c r="F19" s="25">
        <v>1.3250499872179725E-3</v>
      </c>
      <c r="G19" s="25">
        <v>1.3727049395165769E-3</v>
      </c>
      <c r="H19" s="25">
        <v>1.4389372461010778E-3</v>
      </c>
      <c r="I19" s="25">
        <v>1.4603415890826544E-3</v>
      </c>
      <c r="J19" s="25">
        <v>1.5641324597669027E-3</v>
      </c>
      <c r="K19" s="25">
        <v>1.6033064459784671E-3</v>
      </c>
      <c r="L19" s="25">
        <v>1.56009390448736E-3</v>
      </c>
      <c r="M19" s="25">
        <v>1.5273816067230637E-3</v>
      </c>
      <c r="N19" s="25">
        <v>1.4462066456042547E-3</v>
      </c>
      <c r="O19" s="25">
        <v>1.4744765325610538E-3</v>
      </c>
      <c r="P19" s="25">
        <v>1.4587261669708371E-3</v>
      </c>
      <c r="Q19" s="25">
        <v>1.4554953227472031E-3</v>
      </c>
      <c r="R19" s="25">
        <v>1.5148620853564813E-3</v>
      </c>
      <c r="S19" s="25">
        <v>1.5310163064746521E-3</v>
      </c>
      <c r="T19" s="25">
        <v>1.5088042524371672E-3</v>
      </c>
      <c r="U19" s="25">
        <v>1.4567068893310659E-3</v>
      </c>
      <c r="V19" s="25">
        <v>1.4082442259765529E-3</v>
      </c>
      <c r="W19" s="25">
        <v>1.340396497280235E-3</v>
      </c>
      <c r="X19" s="25">
        <v>1.2624523803850601E-3</v>
      </c>
      <c r="Y19" s="25">
        <v>1.2483174369066605E-3</v>
      </c>
      <c r="Z19" s="26">
        <f t="shared" si="25"/>
        <v>3.4029270640955074E-2</v>
      </c>
      <c r="AA19" s="43"/>
      <c r="AC19" s="31">
        <f t="shared" si="0"/>
        <v>0</v>
      </c>
      <c r="AD19" s="31">
        <f t="shared" si="1"/>
        <v>0</v>
      </c>
      <c r="AE19" s="31">
        <f t="shared" si="2"/>
        <v>0</v>
      </c>
      <c r="AF19" s="31">
        <f t="shared" si="3"/>
        <v>0</v>
      </c>
      <c r="AG19" s="31">
        <f t="shared" si="4"/>
        <v>0</v>
      </c>
      <c r="AH19" s="31">
        <f t="shared" si="5"/>
        <v>0</v>
      </c>
      <c r="AI19" s="31">
        <f t="shared" si="6"/>
        <v>0</v>
      </c>
      <c r="AJ19" s="31">
        <f t="shared" si="7"/>
        <v>0</v>
      </c>
      <c r="AK19" s="31">
        <f t="shared" si="8"/>
        <v>0</v>
      </c>
      <c r="AL19" s="31">
        <f t="shared" si="9"/>
        <v>0</v>
      </c>
      <c r="AM19" s="31">
        <f t="shared" si="10"/>
        <v>0</v>
      </c>
      <c r="AN19" s="31">
        <f t="shared" si="11"/>
        <v>0</v>
      </c>
      <c r="AO19" s="31">
        <f t="shared" si="12"/>
        <v>0</v>
      </c>
      <c r="AP19" s="31">
        <f t="shared" si="13"/>
        <v>0</v>
      </c>
      <c r="AQ19" s="31">
        <f t="shared" si="14"/>
        <v>0</v>
      </c>
      <c r="AR19" s="31">
        <f t="shared" si="15"/>
        <v>0</v>
      </c>
      <c r="AS19" s="31">
        <f t="shared" si="16"/>
        <v>0</v>
      </c>
      <c r="AT19" s="31">
        <f t="shared" si="17"/>
        <v>0</v>
      </c>
      <c r="AU19" s="31">
        <f t="shared" si="18"/>
        <v>0</v>
      </c>
      <c r="AV19" s="31">
        <f t="shared" si="19"/>
        <v>0</v>
      </c>
      <c r="AW19" s="31">
        <f t="shared" si="20"/>
        <v>0</v>
      </c>
      <c r="AX19" s="31">
        <f t="shared" si="21"/>
        <v>0</v>
      </c>
      <c r="AY19" s="31">
        <f t="shared" si="22"/>
        <v>0</v>
      </c>
      <c r="AZ19" s="31">
        <f t="shared" si="23"/>
        <v>0</v>
      </c>
      <c r="BA19" s="44">
        <f t="shared" si="24"/>
        <v>0</v>
      </c>
    </row>
    <row r="20" spans="1:53" ht="18" customHeight="1" x14ac:dyDescent="0.4">
      <c r="A20" s="24">
        <v>45669</v>
      </c>
      <c r="B20" s="25">
        <v>1.2168167057262271E-3</v>
      </c>
      <c r="C20" s="25">
        <v>1.2434711705712092E-3</v>
      </c>
      <c r="D20" s="25">
        <v>1.2777988904473226E-3</v>
      </c>
      <c r="E20" s="25">
        <v>1.306472632932076E-3</v>
      </c>
      <c r="F20" s="25">
        <v>1.330300109081378E-3</v>
      </c>
      <c r="G20" s="25">
        <v>1.3783589169079366E-3</v>
      </c>
      <c r="H20" s="25">
        <v>1.448225923244026E-3</v>
      </c>
      <c r="I20" s="25">
        <v>1.4684186996417397E-3</v>
      </c>
      <c r="J20" s="25">
        <v>1.5685748705743998E-3</v>
      </c>
      <c r="K20" s="25">
        <v>1.608960423369827E-3</v>
      </c>
      <c r="L20" s="25">
        <v>1.5665555929346283E-3</v>
      </c>
      <c r="M20" s="25">
        <v>1.548382094176686E-3</v>
      </c>
      <c r="N20" s="25">
        <v>1.4651878554181057E-3</v>
      </c>
      <c r="O20" s="25">
        <v>1.4942654534308133E-3</v>
      </c>
      <c r="P20" s="25">
        <v>1.483361354176048E-3</v>
      </c>
      <c r="Q20" s="25">
        <v>1.4841690652319564E-3</v>
      </c>
      <c r="R20" s="25">
        <v>1.5285931733069265E-3</v>
      </c>
      <c r="S20" s="25">
        <v>1.5431319723132803E-3</v>
      </c>
      <c r="T20" s="25">
        <v>1.5261700401392009E-3</v>
      </c>
      <c r="U20" s="25">
        <v>1.4756880991449166E-3</v>
      </c>
      <c r="V20" s="25">
        <v>1.4264177247344952E-3</v>
      </c>
      <c r="W20" s="25">
        <v>1.3630124068456744E-3</v>
      </c>
      <c r="X20" s="25">
        <v>1.2907222673418592E-3</v>
      </c>
      <c r="Y20" s="25">
        <v>1.2709333464720998E-3</v>
      </c>
      <c r="Z20" s="26">
        <f t="shared" si="25"/>
        <v>3.431398878816283E-2</v>
      </c>
      <c r="AA20" s="43"/>
      <c r="AC20" s="31">
        <f t="shared" si="0"/>
        <v>0</v>
      </c>
      <c r="AD20" s="31">
        <f t="shared" si="1"/>
        <v>0</v>
      </c>
      <c r="AE20" s="31">
        <f t="shared" si="2"/>
        <v>0</v>
      </c>
      <c r="AF20" s="31">
        <f t="shared" si="3"/>
        <v>0</v>
      </c>
      <c r="AG20" s="31">
        <f t="shared" si="4"/>
        <v>0</v>
      </c>
      <c r="AH20" s="31">
        <f t="shared" si="5"/>
        <v>0</v>
      </c>
      <c r="AI20" s="31">
        <f t="shared" si="6"/>
        <v>0</v>
      </c>
      <c r="AJ20" s="31">
        <f t="shared" si="7"/>
        <v>0</v>
      </c>
      <c r="AK20" s="31">
        <f t="shared" si="8"/>
        <v>0</v>
      </c>
      <c r="AL20" s="31">
        <f t="shared" si="9"/>
        <v>0</v>
      </c>
      <c r="AM20" s="31">
        <f t="shared" si="10"/>
        <v>0</v>
      </c>
      <c r="AN20" s="31">
        <f t="shared" si="11"/>
        <v>0</v>
      </c>
      <c r="AO20" s="31">
        <f t="shared" si="12"/>
        <v>0</v>
      </c>
      <c r="AP20" s="31">
        <f t="shared" si="13"/>
        <v>0</v>
      </c>
      <c r="AQ20" s="31">
        <f t="shared" si="14"/>
        <v>0</v>
      </c>
      <c r="AR20" s="31">
        <f t="shared" si="15"/>
        <v>0</v>
      </c>
      <c r="AS20" s="31">
        <f t="shared" si="16"/>
        <v>0</v>
      </c>
      <c r="AT20" s="31">
        <f t="shared" si="17"/>
        <v>0</v>
      </c>
      <c r="AU20" s="31">
        <f t="shared" si="18"/>
        <v>0</v>
      </c>
      <c r="AV20" s="31">
        <f t="shared" si="19"/>
        <v>0</v>
      </c>
      <c r="AW20" s="31">
        <f t="shared" si="20"/>
        <v>0</v>
      </c>
      <c r="AX20" s="31">
        <f t="shared" si="21"/>
        <v>0</v>
      </c>
      <c r="AY20" s="31">
        <f t="shared" si="22"/>
        <v>0</v>
      </c>
      <c r="AZ20" s="31">
        <f t="shared" si="23"/>
        <v>0</v>
      </c>
      <c r="BA20" s="44">
        <f t="shared" si="24"/>
        <v>0</v>
      </c>
    </row>
    <row r="21" spans="1:53" ht="18" customHeight="1" x14ac:dyDescent="0.4">
      <c r="A21" s="24">
        <v>45670</v>
      </c>
      <c r="B21" s="25">
        <v>1.2366056265959865E-3</v>
      </c>
      <c r="C21" s="25">
        <v>1.2555868364098374E-3</v>
      </c>
      <c r="D21" s="25">
        <v>1.2834528678386822E-3</v>
      </c>
      <c r="E21" s="25">
        <v>1.3044533552923046E-3</v>
      </c>
      <c r="F21" s="25">
        <v>1.3262615538018354E-3</v>
      </c>
      <c r="G21" s="25">
        <v>1.3618008402618116E-3</v>
      </c>
      <c r="H21" s="25">
        <v>1.4070326593926901E-3</v>
      </c>
      <c r="I21" s="25">
        <v>1.4138982033679128E-3</v>
      </c>
      <c r="J21" s="25">
        <v>1.4954770200146762E-3</v>
      </c>
      <c r="K21" s="25">
        <v>1.5184967851080697E-3</v>
      </c>
      <c r="L21" s="25">
        <v>1.4813420765362765E-3</v>
      </c>
      <c r="M21" s="25">
        <v>1.4458027900763003E-3</v>
      </c>
      <c r="N21" s="25">
        <v>1.3811859056036167E-3</v>
      </c>
      <c r="O21" s="25">
        <v>1.4118789257281414E-3</v>
      </c>
      <c r="P21" s="25">
        <v>1.4021863930572388E-3</v>
      </c>
      <c r="Q21" s="25">
        <v>1.4296485689581295E-3</v>
      </c>
      <c r="R21" s="25">
        <v>1.4740726770330996E-3</v>
      </c>
      <c r="S21" s="25">
        <v>1.5112273856048928E-3</v>
      </c>
      <c r="T21" s="25">
        <v>1.4873999094555906E-3</v>
      </c>
      <c r="U21" s="25">
        <v>1.4449950790203919E-3</v>
      </c>
      <c r="V21" s="25">
        <v>1.3937054269701991E-3</v>
      </c>
      <c r="W21" s="25">
        <v>1.3298962535534238E-3</v>
      </c>
      <c r="X21" s="25">
        <v>1.2616446693291515E-3</v>
      </c>
      <c r="Y21" s="25">
        <v>1.2394326152916665E-3</v>
      </c>
      <c r="Z21" s="26">
        <f t="shared" si="25"/>
        <v>3.3297484424301922E-2</v>
      </c>
      <c r="AA21" s="43"/>
      <c r="AC21" s="31">
        <f t="shared" si="0"/>
        <v>0</v>
      </c>
      <c r="AD21" s="31">
        <f t="shared" si="1"/>
        <v>0</v>
      </c>
      <c r="AE21" s="31">
        <f t="shared" si="2"/>
        <v>0</v>
      </c>
      <c r="AF21" s="31">
        <f t="shared" si="3"/>
        <v>0</v>
      </c>
      <c r="AG21" s="31">
        <f t="shared" si="4"/>
        <v>0</v>
      </c>
      <c r="AH21" s="31">
        <f t="shared" si="5"/>
        <v>0</v>
      </c>
      <c r="AI21" s="31">
        <f t="shared" si="6"/>
        <v>0</v>
      </c>
      <c r="AJ21" s="31">
        <f t="shared" si="7"/>
        <v>0</v>
      </c>
      <c r="AK21" s="31">
        <f t="shared" si="8"/>
        <v>0</v>
      </c>
      <c r="AL21" s="31">
        <f t="shared" si="9"/>
        <v>0</v>
      </c>
      <c r="AM21" s="31">
        <f t="shared" si="10"/>
        <v>0</v>
      </c>
      <c r="AN21" s="31">
        <f t="shared" si="11"/>
        <v>0</v>
      </c>
      <c r="AO21" s="31">
        <f t="shared" si="12"/>
        <v>0</v>
      </c>
      <c r="AP21" s="31">
        <f t="shared" si="13"/>
        <v>0</v>
      </c>
      <c r="AQ21" s="31">
        <f t="shared" si="14"/>
        <v>0</v>
      </c>
      <c r="AR21" s="31">
        <f t="shared" si="15"/>
        <v>0</v>
      </c>
      <c r="AS21" s="31">
        <f t="shared" si="16"/>
        <v>0</v>
      </c>
      <c r="AT21" s="31">
        <f t="shared" si="17"/>
        <v>0</v>
      </c>
      <c r="AU21" s="31">
        <f t="shared" si="18"/>
        <v>0</v>
      </c>
      <c r="AV21" s="31">
        <f t="shared" si="19"/>
        <v>0</v>
      </c>
      <c r="AW21" s="31">
        <f t="shared" si="20"/>
        <v>0</v>
      </c>
      <c r="AX21" s="31">
        <f t="shared" si="21"/>
        <v>0</v>
      </c>
      <c r="AY21" s="31">
        <f t="shared" si="22"/>
        <v>0</v>
      </c>
      <c r="AZ21" s="31">
        <f t="shared" si="23"/>
        <v>0</v>
      </c>
      <c r="BA21" s="44">
        <f t="shared" si="24"/>
        <v>0</v>
      </c>
    </row>
    <row r="22" spans="1:53" ht="18" customHeight="1" x14ac:dyDescent="0.4">
      <c r="A22" s="24">
        <v>45671</v>
      </c>
      <c r="B22" s="25">
        <v>1.195816218272605E-3</v>
      </c>
      <c r="C22" s="25">
        <v>1.2152012836144101E-3</v>
      </c>
      <c r="D22" s="25">
        <v>1.2442788816271178E-3</v>
      </c>
      <c r="E22" s="25">
        <v>1.2644716580248315E-3</v>
      </c>
      <c r="F22" s="25">
        <v>1.2761834683355053E-3</v>
      </c>
      <c r="G22" s="25">
        <v>1.2939531115654934E-3</v>
      </c>
      <c r="H22" s="25">
        <v>1.3076841995159389E-3</v>
      </c>
      <c r="I22" s="25">
        <v>1.3092996216277559E-3</v>
      </c>
      <c r="J22" s="25">
        <v>1.3674548176531712E-3</v>
      </c>
      <c r="K22" s="25">
        <v>1.3908784382745192E-3</v>
      </c>
      <c r="L22" s="25">
        <v>1.3585699960381773E-3</v>
      </c>
      <c r="M22" s="25">
        <v>1.3383772196404636E-3</v>
      </c>
      <c r="N22" s="25">
        <v>1.2923376894536764E-3</v>
      </c>
      <c r="O22" s="25">
        <v>1.2939531115654934E-3</v>
      </c>
      <c r="P22" s="25">
        <v>1.2858760010064079E-3</v>
      </c>
      <c r="Q22" s="25">
        <v>1.3048572108202588E-3</v>
      </c>
      <c r="R22" s="25">
        <v>1.3549352962865888E-3</v>
      </c>
      <c r="S22" s="25">
        <v>1.4078403704485987E-3</v>
      </c>
      <c r="T22" s="25">
        <v>1.3977439822497417E-3</v>
      </c>
      <c r="U22" s="25">
        <v>1.3565507183984059E-3</v>
      </c>
      <c r="V22" s="25">
        <v>1.3109150437395729E-3</v>
      </c>
      <c r="W22" s="25">
        <v>1.2515482811302947E-3</v>
      </c>
      <c r="X22" s="25">
        <v>1.1792581416264797E-3</v>
      </c>
      <c r="Y22" s="25">
        <v>1.1659309092039887E-3</v>
      </c>
      <c r="Z22" s="26">
        <f t="shared" si="25"/>
        <v>3.1163915670119505E-2</v>
      </c>
      <c r="AA22" s="43"/>
      <c r="AC22" s="31">
        <f t="shared" si="0"/>
        <v>0</v>
      </c>
      <c r="AD22" s="31">
        <f t="shared" si="1"/>
        <v>0</v>
      </c>
      <c r="AE22" s="31">
        <f t="shared" si="2"/>
        <v>0</v>
      </c>
      <c r="AF22" s="31">
        <f t="shared" si="3"/>
        <v>0</v>
      </c>
      <c r="AG22" s="31">
        <f t="shared" si="4"/>
        <v>0</v>
      </c>
      <c r="AH22" s="31">
        <f t="shared" si="5"/>
        <v>0</v>
      </c>
      <c r="AI22" s="31">
        <f t="shared" si="6"/>
        <v>0</v>
      </c>
      <c r="AJ22" s="31">
        <f t="shared" si="7"/>
        <v>0</v>
      </c>
      <c r="AK22" s="31">
        <f t="shared" si="8"/>
        <v>0</v>
      </c>
      <c r="AL22" s="31">
        <f t="shared" si="9"/>
        <v>0</v>
      </c>
      <c r="AM22" s="31">
        <f t="shared" si="10"/>
        <v>0</v>
      </c>
      <c r="AN22" s="31">
        <f t="shared" si="11"/>
        <v>0</v>
      </c>
      <c r="AO22" s="31">
        <f t="shared" si="12"/>
        <v>0</v>
      </c>
      <c r="AP22" s="31">
        <f t="shared" si="13"/>
        <v>0</v>
      </c>
      <c r="AQ22" s="31">
        <f t="shared" si="14"/>
        <v>0</v>
      </c>
      <c r="AR22" s="31">
        <f t="shared" si="15"/>
        <v>0</v>
      </c>
      <c r="AS22" s="31">
        <f t="shared" si="16"/>
        <v>0</v>
      </c>
      <c r="AT22" s="31">
        <f t="shared" si="17"/>
        <v>0</v>
      </c>
      <c r="AU22" s="31">
        <f t="shared" si="18"/>
        <v>0</v>
      </c>
      <c r="AV22" s="31">
        <f t="shared" si="19"/>
        <v>0</v>
      </c>
      <c r="AW22" s="31">
        <f t="shared" si="20"/>
        <v>0</v>
      </c>
      <c r="AX22" s="31">
        <f t="shared" si="21"/>
        <v>0</v>
      </c>
      <c r="AY22" s="31">
        <f t="shared" si="22"/>
        <v>0</v>
      </c>
      <c r="AZ22" s="31">
        <f t="shared" si="23"/>
        <v>0</v>
      </c>
      <c r="BA22" s="44">
        <f t="shared" si="24"/>
        <v>0</v>
      </c>
    </row>
    <row r="23" spans="1:53" ht="18" customHeight="1" x14ac:dyDescent="0.4">
      <c r="A23" s="24">
        <v>45672</v>
      </c>
      <c r="B23" s="25">
        <v>1.1299877672160583E-3</v>
      </c>
      <c r="C23" s="25">
        <v>1.1497766880858176E-3</v>
      </c>
      <c r="D23" s="25">
        <v>1.1804697082103425E-3</v>
      </c>
      <c r="E23" s="25">
        <v>1.2087395951671416E-3</v>
      </c>
      <c r="F23" s="25">
        <v>1.2289323715648553E-3</v>
      </c>
      <c r="G23" s="25">
        <v>1.2567984029937002E-3</v>
      </c>
      <c r="H23" s="25">
        <v>1.2745680462236883E-3</v>
      </c>
      <c r="I23" s="25">
        <v>1.2854721454784537E-3</v>
      </c>
      <c r="J23" s="25">
        <v>1.3585699960381773E-3</v>
      </c>
      <c r="K23" s="25">
        <v>1.387647594050885E-3</v>
      </c>
      <c r="L23" s="25">
        <v>1.3622046957897658E-3</v>
      </c>
      <c r="M23" s="25">
        <v>1.3464543301995491E-3</v>
      </c>
      <c r="N23" s="25">
        <v>1.3084919105718473E-3</v>
      </c>
      <c r="O23" s="25">
        <v>1.3125304658513901E-3</v>
      </c>
      <c r="P23" s="25">
        <v>1.3060687774041216E-3</v>
      </c>
      <c r="Q23" s="25">
        <v>1.330300109081378E-3</v>
      </c>
      <c r="R23" s="25">
        <v>1.3900707272186106E-3</v>
      </c>
      <c r="S23" s="25">
        <v>1.4413603792688035E-3</v>
      </c>
      <c r="T23" s="25">
        <v>1.4324755576538093E-3</v>
      </c>
      <c r="U23" s="25">
        <v>1.3933015714422449E-3</v>
      </c>
      <c r="V23" s="25">
        <v>1.3500890299511376E-3</v>
      </c>
      <c r="W23" s="25">
        <v>1.2911261228698136E-3</v>
      </c>
      <c r="X23" s="25">
        <v>1.2164128501982729E-3</v>
      </c>
      <c r="Y23" s="25">
        <v>1.2079318841112332E-3</v>
      </c>
      <c r="Z23" s="26">
        <f t="shared" si="25"/>
        <v>3.1149780726641103E-2</v>
      </c>
      <c r="AA23" s="43"/>
      <c r="AC23" s="31">
        <f t="shared" si="0"/>
        <v>0</v>
      </c>
      <c r="AD23" s="31">
        <f t="shared" si="1"/>
        <v>0</v>
      </c>
      <c r="AE23" s="31">
        <f t="shared" si="2"/>
        <v>0</v>
      </c>
      <c r="AF23" s="31">
        <f t="shared" si="3"/>
        <v>0</v>
      </c>
      <c r="AG23" s="31">
        <f t="shared" si="4"/>
        <v>0</v>
      </c>
      <c r="AH23" s="31">
        <f t="shared" si="5"/>
        <v>0</v>
      </c>
      <c r="AI23" s="31">
        <f t="shared" si="6"/>
        <v>0</v>
      </c>
      <c r="AJ23" s="31">
        <f t="shared" si="7"/>
        <v>0</v>
      </c>
      <c r="AK23" s="31">
        <f t="shared" si="8"/>
        <v>0</v>
      </c>
      <c r="AL23" s="31">
        <f t="shared" si="9"/>
        <v>0</v>
      </c>
      <c r="AM23" s="31">
        <f t="shared" si="10"/>
        <v>0</v>
      </c>
      <c r="AN23" s="31">
        <f t="shared" si="11"/>
        <v>0</v>
      </c>
      <c r="AO23" s="31">
        <f t="shared" si="12"/>
        <v>0</v>
      </c>
      <c r="AP23" s="31">
        <f t="shared" si="13"/>
        <v>0</v>
      </c>
      <c r="AQ23" s="31">
        <f t="shared" si="14"/>
        <v>0</v>
      </c>
      <c r="AR23" s="31">
        <f t="shared" si="15"/>
        <v>0</v>
      </c>
      <c r="AS23" s="31">
        <f t="shared" si="16"/>
        <v>0</v>
      </c>
      <c r="AT23" s="31">
        <f t="shared" si="17"/>
        <v>0</v>
      </c>
      <c r="AU23" s="31">
        <f t="shared" si="18"/>
        <v>0</v>
      </c>
      <c r="AV23" s="31">
        <f t="shared" si="19"/>
        <v>0</v>
      </c>
      <c r="AW23" s="31">
        <f t="shared" si="20"/>
        <v>0</v>
      </c>
      <c r="AX23" s="31">
        <f t="shared" si="21"/>
        <v>0</v>
      </c>
      <c r="AY23" s="31">
        <f t="shared" si="22"/>
        <v>0</v>
      </c>
      <c r="AZ23" s="31">
        <f t="shared" si="23"/>
        <v>0</v>
      </c>
      <c r="BA23" s="44">
        <f t="shared" si="24"/>
        <v>0</v>
      </c>
    </row>
    <row r="24" spans="1:53" ht="18" customHeight="1" x14ac:dyDescent="0.4">
      <c r="A24" s="24">
        <v>45673</v>
      </c>
      <c r="B24" s="25">
        <v>1.1756234418748913E-3</v>
      </c>
      <c r="C24" s="25">
        <v>1.2047010398875989E-3</v>
      </c>
      <c r="D24" s="25">
        <v>1.2378171931798493E-3</v>
      </c>
      <c r="E24" s="25">
        <v>1.2640678024968771E-3</v>
      </c>
      <c r="F24" s="25">
        <v>1.2878952786461793E-3</v>
      </c>
      <c r="G24" s="25">
        <v>1.3250499872179725E-3</v>
      </c>
      <c r="H24" s="25">
        <v>1.3686663842370341E-3</v>
      </c>
      <c r="I24" s="25">
        <v>1.3815897611315709E-3</v>
      </c>
      <c r="J24" s="25">
        <v>1.4688225551696941E-3</v>
      </c>
      <c r="K24" s="25">
        <v>1.5108235300769386E-3</v>
      </c>
      <c r="L24" s="25">
        <v>1.4809382210083223E-3</v>
      </c>
      <c r="M24" s="25">
        <v>1.4615531556665172E-3</v>
      </c>
      <c r="N24" s="25">
        <v>1.4086480815045073E-3</v>
      </c>
      <c r="O24" s="25">
        <v>1.4288408579022208E-3</v>
      </c>
      <c r="P24" s="25">
        <v>1.424398447094724E-3</v>
      </c>
      <c r="Q24" s="25">
        <v>1.4385333905731234E-3</v>
      </c>
      <c r="R24" s="25">
        <v>1.4845729207599108E-3</v>
      </c>
      <c r="S24" s="25">
        <v>1.5318240175305608E-3</v>
      </c>
      <c r="T24" s="25">
        <v>1.5184967851080697E-3</v>
      </c>
      <c r="U24" s="25">
        <v>1.476091954672871E-3</v>
      </c>
      <c r="V24" s="25">
        <v>1.4171290475915471E-3</v>
      </c>
      <c r="W24" s="25">
        <v>1.3472620412554575E-3</v>
      </c>
      <c r="X24" s="25">
        <v>1.2572022585216546E-3</v>
      </c>
      <c r="Y24" s="25">
        <v>1.2362017710680323E-3</v>
      </c>
      <c r="Z24" s="26">
        <f t="shared" si="25"/>
        <v>3.3136749924176132E-2</v>
      </c>
      <c r="AA24" s="43"/>
      <c r="AC24" s="31">
        <f t="shared" si="0"/>
        <v>0</v>
      </c>
      <c r="AD24" s="31">
        <f t="shared" si="1"/>
        <v>0</v>
      </c>
      <c r="AE24" s="31">
        <f t="shared" si="2"/>
        <v>0</v>
      </c>
      <c r="AF24" s="31">
        <f t="shared" si="3"/>
        <v>0</v>
      </c>
      <c r="AG24" s="31">
        <f t="shared" si="4"/>
        <v>0</v>
      </c>
      <c r="AH24" s="31">
        <f t="shared" si="5"/>
        <v>0</v>
      </c>
      <c r="AI24" s="31">
        <f t="shared" si="6"/>
        <v>0</v>
      </c>
      <c r="AJ24" s="31">
        <f t="shared" si="7"/>
        <v>0</v>
      </c>
      <c r="AK24" s="31">
        <f t="shared" si="8"/>
        <v>0</v>
      </c>
      <c r="AL24" s="31">
        <f t="shared" si="9"/>
        <v>0</v>
      </c>
      <c r="AM24" s="31">
        <f t="shared" si="10"/>
        <v>0</v>
      </c>
      <c r="AN24" s="31">
        <f t="shared" si="11"/>
        <v>0</v>
      </c>
      <c r="AO24" s="31">
        <f t="shared" si="12"/>
        <v>0</v>
      </c>
      <c r="AP24" s="31">
        <f t="shared" si="13"/>
        <v>0</v>
      </c>
      <c r="AQ24" s="31">
        <f t="shared" si="14"/>
        <v>0</v>
      </c>
      <c r="AR24" s="31">
        <f t="shared" si="15"/>
        <v>0</v>
      </c>
      <c r="AS24" s="31">
        <f t="shared" si="16"/>
        <v>0</v>
      </c>
      <c r="AT24" s="31">
        <f t="shared" si="17"/>
        <v>0</v>
      </c>
      <c r="AU24" s="31">
        <f t="shared" si="18"/>
        <v>0</v>
      </c>
      <c r="AV24" s="31">
        <f t="shared" si="19"/>
        <v>0</v>
      </c>
      <c r="AW24" s="31">
        <f t="shared" si="20"/>
        <v>0</v>
      </c>
      <c r="AX24" s="31">
        <f t="shared" si="21"/>
        <v>0</v>
      </c>
      <c r="AY24" s="31">
        <f t="shared" si="22"/>
        <v>0</v>
      </c>
      <c r="AZ24" s="31">
        <f t="shared" si="23"/>
        <v>0</v>
      </c>
      <c r="BA24" s="44">
        <f t="shared" si="24"/>
        <v>0</v>
      </c>
    </row>
    <row r="25" spans="1:53" ht="18" customHeight="1" x14ac:dyDescent="0.4">
      <c r="A25" s="24">
        <v>45674</v>
      </c>
      <c r="B25" s="25">
        <v>1.1950085072166964E-3</v>
      </c>
      <c r="C25" s="25">
        <v>1.2168167057262271E-3</v>
      </c>
      <c r="D25" s="25">
        <v>1.2479135813787063E-3</v>
      </c>
      <c r="E25" s="25">
        <v>1.2717410575280085E-3</v>
      </c>
      <c r="F25" s="25">
        <v>1.2891068452300421E-3</v>
      </c>
      <c r="G25" s="25">
        <v>1.3391849306963722E-3</v>
      </c>
      <c r="H25" s="25">
        <v>1.4029941041131474E-3</v>
      </c>
      <c r="I25" s="25">
        <v>1.426013869206541E-3</v>
      </c>
      <c r="J25" s="25">
        <v>1.5193044961639784E-3</v>
      </c>
      <c r="K25" s="25">
        <v>1.5443435388971432E-3</v>
      </c>
      <c r="L25" s="25">
        <v>1.5092081079651214E-3</v>
      </c>
      <c r="M25" s="25">
        <v>1.4845729207599108E-3</v>
      </c>
      <c r="N25" s="25">
        <v>1.4163213365356384E-3</v>
      </c>
      <c r="O25" s="25">
        <v>1.4449950790203919E-3</v>
      </c>
      <c r="P25" s="25">
        <v>1.4401488126849406E-3</v>
      </c>
      <c r="Q25" s="25">
        <v>1.4433796569085747E-3</v>
      </c>
      <c r="R25" s="25">
        <v>1.4970924421264932E-3</v>
      </c>
      <c r="S25" s="25">
        <v>1.5346510062262406E-3</v>
      </c>
      <c r="T25" s="25">
        <v>1.523343051443521E-3</v>
      </c>
      <c r="U25" s="25">
        <v>1.4825536431201393E-3</v>
      </c>
      <c r="V25" s="25">
        <v>1.439341101629032E-3</v>
      </c>
      <c r="W25" s="25">
        <v>1.3714933729327141E-3</v>
      </c>
      <c r="X25" s="25">
        <v>1.2951646781493562E-3</v>
      </c>
      <c r="Y25" s="25">
        <v>1.2794143125591396E-3</v>
      </c>
      <c r="Z25" s="26">
        <f t="shared" si="25"/>
        <v>3.3614107158218068E-2</v>
      </c>
      <c r="AA25" s="43"/>
      <c r="AC25" s="31">
        <f t="shared" si="0"/>
        <v>0</v>
      </c>
      <c r="AD25" s="31">
        <f t="shared" si="1"/>
        <v>0</v>
      </c>
      <c r="AE25" s="31">
        <f t="shared" si="2"/>
        <v>0</v>
      </c>
      <c r="AF25" s="31">
        <f t="shared" si="3"/>
        <v>0</v>
      </c>
      <c r="AG25" s="31">
        <f t="shared" si="4"/>
        <v>0</v>
      </c>
      <c r="AH25" s="31">
        <f t="shared" si="5"/>
        <v>0</v>
      </c>
      <c r="AI25" s="31">
        <f t="shared" si="6"/>
        <v>0</v>
      </c>
      <c r="AJ25" s="31">
        <f t="shared" si="7"/>
        <v>0</v>
      </c>
      <c r="AK25" s="31">
        <f t="shared" si="8"/>
        <v>0</v>
      </c>
      <c r="AL25" s="31">
        <f t="shared" si="9"/>
        <v>0</v>
      </c>
      <c r="AM25" s="31">
        <f t="shared" si="10"/>
        <v>0</v>
      </c>
      <c r="AN25" s="31">
        <f t="shared" si="11"/>
        <v>0</v>
      </c>
      <c r="AO25" s="31">
        <f t="shared" si="12"/>
        <v>0</v>
      </c>
      <c r="AP25" s="31">
        <f t="shared" si="13"/>
        <v>0</v>
      </c>
      <c r="AQ25" s="31">
        <f t="shared" si="14"/>
        <v>0</v>
      </c>
      <c r="AR25" s="31">
        <f t="shared" si="15"/>
        <v>0</v>
      </c>
      <c r="AS25" s="31">
        <f t="shared" si="16"/>
        <v>0</v>
      </c>
      <c r="AT25" s="31">
        <f t="shared" si="17"/>
        <v>0</v>
      </c>
      <c r="AU25" s="31">
        <f t="shared" si="18"/>
        <v>0</v>
      </c>
      <c r="AV25" s="31">
        <f t="shared" si="19"/>
        <v>0</v>
      </c>
      <c r="AW25" s="31">
        <f t="shared" si="20"/>
        <v>0</v>
      </c>
      <c r="AX25" s="31">
        <f t="shared" si="21"/>
        <v>0</v>
      </c>
      <c r="AY25" s="31">
        <f t="shared" si="22"/>
        <v>0</v>
      </c>
      <c r="AZ25" s="31">
        <f t="shared" si="23"/>
        <v>0</v>
      </c>
      <c r="BA25" s="44">
        <f t="shared" si="24"/>
        <v>0</v>
      </c>
    </row>
    <row r="26" spans="1:53" ht="18" customHeight="1" x14ac:dyDescent="0.4">
      <c r="A26" s="24">
        <v>45675</v>
      </c>
      <c r="B26" s="25">
        <v>1.2390287597637121E-3</v>
      </c>
      <c r="C26" s="25">
        <v>1.2567984029937002E-3</v>
      </c>
      <c r="D26" s="25">
        <v>1.2927415449816306E-3</v>
      </c>
      <c r="E26" s="25">
        <v>1.3193960098266126E-3</v>
      </c>
      <c r="F26" s="25">
        <v>1.3399926417522806E-3</v>
      </c>
      <c r="G26" s="25">
        <v>1.3904745827465648E-3</v>
      </c>
      <c r="H26" s="25">
        <v>1.4571107448590201E-3</v>
      </c>
      <c r="I26" s="25">
        <v>1.471649543865374E-3</v>
      </c>
      <c r="J26" s="25">
        <v>1.5875560803882505E-3</v>
      </c>
      <c r="K26" s="25">
        <v>1.6283454887116322E-3</v>
      </c>
      <c r="L26" s="25">
        <v>1.5835175251087078E-3</v>
      </c>
      <c r="M26" s="25">
        <v>1.5576707713196342E-3</v>
      </c>
      <c r="N26" s="25">
        <v>1.4785150878405967E-3</v>
      </c>
      <c r="O26" s="25">
        <v>1.5027464195178531E-3</v>
      </c>
      <c r="P26" s="25">
        <v>1.4946693089587675E-3</v>
      </c>
      <c r="Q26" s="25">
        <v>1.5063811192694415E-3</v>
      </c>
      <c r="R26" s="25">
        <v>1.5475743831207774E-3</v>
      </c>
      <c r="S26" s="25">
        <v>1.5709980037421254E-3</v>
      </c>
      <c r="T26" s="25">
        <v>1.5499975162885031E-3</v>
      </c>
      <c r="U26" s="25">
        <v>1.4962847310705846E-3</v>
      </c>
      <c r="V26" s="25">
        <v>1.4413603792688035E-3</v>
      </c>
      <c r="W26" s="25">
        <v>1.3698779508208969E-3</v>
      </c>
      <c r="X26" s="25">
        <v>1.2878952786461793E-3</v>
      </c>
      <c r="Y26" s="25">
        <v>1.2689140688323284E-3</v>
      </c>
      <c r="Z26" s="26">
        <f t="shared" si="25"/>
        <v>3.4639496343693982E-2</v>
      </c>
      <c r="AA26" s="43"/>
      <c r="AC26" s="31">
        <f t="shared" si="0"/>
        <v>0</v>
      </c>
      <c r="AD26" s="31">
        <f t="shared" si="1"/>
        <v>0</v>
      </c>
      <c r="AE26" s="31">
        <f t="shared" si="2"/>
        <v>0</v>
      </c>
      <c r="AF26" s="31">
        <f t="shared" si="3"/>
        <v>0</v>
      </c>
      <c r="AG26" s="31">
        <f t="shared" si="4"/>
        <v>0</v>
      </c>
      <c r="AH26" s="31">
        <f t="shared" si="5"/>
        <v>0</v>
      </c>
      <c r="AI26" s="31">
        <f t="shared" si="6"/>
        <v>0</v>
      </c>
      <c r="AJ26" s="31">
        <f t="shared" si="7"/>
        <v>0</v>
      </c>
      <c r="AK26" s="31">
        <f t="shared" si="8"/>
        <v>0</v>
      </c>
      <c r="AL26" s="31">
        <f t="shared" si="9"/>
        <v>0</v>
      </c>
      <c r="AM26" s="31">
        <f t="shared" si="10"/>
        <v>0</v>
      </c>
      <c r="AN26" s="31">
        <f t="shared" si="11"/>
        <v>0</v>
      </c>
      <c r="AO26" s="31">
        <f t="shared" si="12"/>
        <v>0</v>
      </c>
      <c r="AP26" s="31">
        <f t="shared" si="13"/>
        <v>0</v>
      </c>
      <c r="AQ26" s="31">
        <f t="shared" si="14"/>
        <v>0</v>
      </c>
      <c r="AR26" s="31">
        <f t="shared" si="15"/>
        <v>0</v>
      </c>
      <c r="AS26" s="31">
        <f t="shared" si="16"/>
        <v>0</v>
      </c>
      <c r="AT26" s="31">
        <f t="shared" si="17"/>
        <v>0</v>
      </c>
      <c r="AU26" s="31">
        <f t="shared" si="18"/>
        <v>0</v>
      </c>
      <c r="AV26" s="31">
        <f t="shared" si="19"/>
        <v>0</v>
      </c>
      <c r="AW26" s="31">
        <f t="shared" si="20"/>
        <v>0</v>
      </c>
      <c r="AX26" s="31">
        <f t="shared" si="21"/>
        <v>0</v>
      </c>
      <c r="AY26" s="31">
        <f t="shared" si="22"/>
        <v>0</v>
      </c>
      <c r="AZ26" s="31">
        <f t="shared" si="23"/>
        <v>0</v>
      </c>
      <c r="BA26" s="44">
        <f t="shared" si="24"/>
        <v>0</v>
      </c>
    </row>
    <row r="27" spans="1:53" ht="18" customHeight="1" x14ac:dyDescent="0.4">
      <c r="A27" s="24">
        <v>45676</v>
      </c>
      <c r="B27" s="25">
        <v>1.2269130939250839E-3</v>
      </c>
      <c r="C27" s="25">
        <v>1.2503367145464319E-3</v>
      </c>
      <c r="D27" s="25">
        <v>1.2870875675902707E-3</v>
      </c>
      <c r="E27" s="25">
        <v>1.3133381769072985E-3</v>
      </c>
      <c r="F27" s="25">
        <v>1.3359540864727379E-3</v>
      </c>
      <c r="G27" s="25">
        <v>1.3900707272186106E-3</v>
      </c>
      <c r="H27" s="25">
        <v>1.4563030338031115E-3</v>
      </c>
      <c r="I27" s="25">
        <v>1.4623608667224256E-3</v>
      </c>
      <c r="J27" s="25">
        <v>1.5544399270960001E-3</v>
      </c>
      <c r="K27" s="25">
        <v>1.5782674032453023E-3</v>
      </c>
      <c r="L27" s="25">
        <v>1.5294008843628351E-3</v>
      </c>
      <c r="M27" s="25">
        <v>1.4934577423749047E-3</v>
      </c>
      <c r="N27" s="25">
        <v>1.4102635036163243E-3</v>
      </c>
      <c r="O27" s="25">
        <v>1.4328794131817637E-3</v>
      </c>
      <c r="P27" s="25">
        <v>1.4219753139269983E-3</v>
      </c>
      <c r="Q27" s="25">
        <v>1.4288408579022208E-3</v>
      </c>
      <c r="R27" s="25">
        <v>1.4825536431201393E-3</v>
      </c>
      <c r="S27" s="25">
        <v>1.523343051443521E-3</v>
      </c>
      <c r="T27" s="25">
        <v>1.511631241132847E-3</v>
      </c>
      <c r="U27" s="25">
        <v>1.4680148441137855E-3</v>
      </c>
      <c r="V27" s="25">
        <v>1.4114750702001872E-3</v>
      </c>
      <c r="W27" s="25">
        <v>1.3472620412554575E-3</v>
      </c>
      <c r="X27" s="25">
        <v>1.2745680462236883E-3</v>
      </c>
      <c r="Y27" s="25">
        <v>1.2596253916893803E-3</v>
      </c>
      <c r="Z27" s="26">
        <f t="shared" si="25"/>
        <v>3.3850362642071329E-2</v>
      </c>
      <c r="AA27" s="43"/>
      <c r="AC27" s="31">
        <f t="shared" si="0"/>
        <v>0</v>
      </c>
      <c r="AD27" s="31">
        <f t="shared" si="1"/>
        <v>0</v>
      </c>
      <c r="AE27" s="31">
        <f t="shared" si="2"/>
        <v>0</v>
      </c>
      <c r="AF27" s="31">
        <f t="shared" si="3"/>
        <v>0</v>
      </c>
      <c r="AG27" s="31">
        <f t="shared" si="4"/>
        <v>0</v>
      </c>
      <c r="AH27" s="31">
        <f t="shared" si="5"/>
        <v>0</v>
      </c>
      <c r="AI27" s="31">
        <f t="shared" si="6"/>
        <v>0</v>
      </c>
      <c r="AJ27" s="31">
        <f t="shared" si="7"/>
        <v>0</v>
      </c>
      <c r="AK27" s="31">
        <f t="shared" si="8"/>
        <v>0</v>
      </c>
      <c r="AL27" s="31">
        <f t="shared" si="9"/>
        <v>0</v>
      </c>
      <c r="AM27" s="31">
        <f t="shared" si="10"/>
        <v>0</v>
      </c>
      <c r="AN27" s="31">
        <f t="shared" si="11"/>
        <v>0</v>
      </c>
      <c r="AO27" s="31">
        <f t="shared" si="12"/>
        <v>0</v>
      </c>
      <c r="AP27" s="31">
        <f t="shared" si="13"/>
        <v>0</v>
      </c>
      <c r="AQ27" s="31">
        <f t="shared" si="14"/>
        <v>0</v>
      </c>
      <c r="AR27" s="31">
        <f t="shared" si="15"/>
        <v>0</v>
      </c>
      <c r="AS27" s="31">
        <f t="shared" si="16"/>
        <v>0</v>
      </c>
      <c r="AT27" s="31">
        <f t="shared" si="17"/>
        <v>0</v>
      </c>
      <c r="AU27" s="31">
        <f t="shared" si="18"/>
        <v>0</v>
      </c>
      <c r="AV27" s="31">
        <f t="shared" si="19"/>
        <v>0</v>
      </c>
      <c r="AW27" s="31">
        <f t="shared" si="20"/>
        <v>0</v>
      </c>
      <c r="AX27" s="31">
        <f t="shared" si="21"/>
        <v>0</v>
      </c>
      <c r="AY27" s="31">
        <f t="shared" si="22"/>
        <v>0</v>
      </c>
      <c r="AZ27" s="31">
        <f t="shared" si="23"/>
        <v>0</v>
      </c>
      <c r="BA27" s="44">
        <f t="shared" si="24"/>
        <v>0</v>
      </c>
    </row>
    <row r="28" spans="1:53" ht="18" customHeight="1" x14ac:dyDescent="0.4">
      <c r="A28" s="24">
        <v>45677</v>
      </c>
      <c r="B28" s="25">
        <v>1.21802827231009E-3</v>
      </c>
      <c r="C28" s="25">
        <v>1.2378171931798493E-3</v>
      </c>
      <c r="D28" s="25">
        <v>1.2672986467205114E-3</v>
      </c>
      <c r="E28" s="25">
        <v>1.2899145562859508E-3</v>
      </c>
      <c r="F28" s="25">
        <v>1.3105111882116187E-3</v>
      </c>
      <c r="G28" s="25">
        <v>1.3484736078393203E-3</v>
      </c>
      <c r="H28" s="25">
        <v>1.3977439822497417E-3</v>
      </c>
      <c r="I28" s="25">
        <v>1.4046095262249645E-3</v>
      </c>
      <c r="J28" s="25">
        <v>1.4857844873437736E-3</v>
      </c>
      <c r="K28" s="25">
        <v>1.5023425639898987E-3</v>
      </c>
      <c r="L28" s="25">
        <v>1.4522644785235688E-3</v>
      </c>
      <c r="M28" s="25">
        <v>1.4163213365356384E-3</v>
      </c>
      <c r="N28" s="25">
        <v>1.3549352962865888E-3</v>
      </c>
      <c r="O28" s="25">
        <v>1.3714933729327141E-3</v>
      </c>
      <c r="P28" s="25">
        <v>1.3650316844854456E-3</v>
      </c>
      <c r="Q28" s="25">
        <v>1.3823974721874795E-3</v>
      </c>
      <c r="R28" s="25">
        <v>1.4280331468463124E-3</v>
      </c>
      <c r="S28" s="25">
        <v>1.4663994220019685E-3</v>
      </c>
      <c r="T28" s="25">
        <v>1.452668334051523E-3</v>
      </c>
      <c r="U28" s="25">
        <v>1.41268663678405E-3</v>
      </c>
      <c r="V28" s="25">
        <v>1.3658393955413542E-3</v>
      </c>
      <c r="W28" s="25">
        <v>1.3109150437395729E-3</v>
      </c>
      <c r="X28" s="25">
        <v>1.2454904482109806E-3</v>
      </c>
      <c r="Y28" s="25">
        <v>1.2374133376518951E-3</v>
      </c>
      <c r="Z28" s="26">
        <f t="shared" si="25"/>
        <v>3.2724413430134804E-2</v>
      </c>
      <c r="AA28" s="43"/>
      <c r="AC28" s="31">
        <f t="shared" si="0"/>
        <v>0</v>
      </c>
      <c r="AD28" s="31">
        <f t="shared" si="1"/>
        <v>0</v>
      </c>
      <c r="AE28" s="31">
        <f t="shared" si="2"/>
        <v>0</v>
      </c>
      <c r="AF28" s="31">
        <f t="shared" si="3"/>
        <v>0</v>
      </c>
      <c r="AG28" s="31">
        <f t="shared" si="4"/>
        <v>0</v>
      </c>
      <c r="AH28" s="31">
        <f t="shared" si="5"/>
        <v>0</v>
      </c>
      <c r="AI28" s="31">
        <f t="shared" si="6"/>
        <v>0</v>
      </c>
      <c r="AJ28" s="31">
        <f t="shared" si="7"/>
        <v>0</v>
      </c>
      <c r="AK28" s="31">
        <f t="shared" si="8"/>
        <v>0</v>
      </c>
      <c r="AL28" s="31">
        <f t="shared" si="9"/>
        <v>0</v>
      </c>
      <c r="AM28" s="31">
        <f t="shared" si="10"/>
        <v>0</v>
      </c>
      <c r="AN28" s="31">
        <f t="shared" si="11"/>
        <v>0</v>
      </c>
      <c r="AO28" s="31">
        <f t="shared" si="12"/>
        <v>0</v>
      </c>
      <c r="AP28" s="31">
        <f t="shared" si="13"/>
        <v>0</v>
      </c>
      <c r="AQ28" s="31">
        <f t="shared" si="14"/>
        <v>0</v>
      </c>
      <c r="AR28" s="31">
        <f t="shared" si="15"/>
        <v>0</v>
      </c>
      <c r="AS28" s="31">
        <f t="shared" si="16"/>
        <v>0</v>
      </c>
      <c r="AT28" s="31">
        <f t="shared" si="17"/>
        <v>0</v>
      </c>
      <c r="AU28" s="31">
        <f t="shared" si="18"/>
        <v>0</v>
      </c>
      <c r="AV28" s="31">
        <f t="shared" si="19"/>
        <v>0</v>
      </c>
      <c r="AW28" s="31">
        <f t="shared" si="20"/>
        <v>0</v>
      </c>
      <c r="AX28" s="31">
        <f t="shared" si="21"/>
        <v>0</v>
      </c>
      <c r="AY28" s="31">
        <f t="shared" si="22"/>
        <v>0</v>
      </c>
      <c r="AZ28" s="31">
        <f t="shared" si="23"/>
        <v>0</v>
      </c>
      <c r="BA28" s="44">
        <f t="shared" si="24"/>
        <v>0</v>
      </c>
    </row>
    <row r="29" spans="1:53" ht="18" customHeight="1" x14ac:dyDescent="0.4">
      <c r="A29" s="24">
        <v>45678</v>
      </c>
      <c r="B29" s="25">
        <v>1.2022779067198733E-3</v>
      </c>
      <c r="C29" s="25">
        <v>1.2212591165337242E-3</v>
      </c>
      <c r="D29" s="25">
        <v>1.2592215361614258E-3</v>
      </c>
      <c r="E29" s="25">
        <v>1.2806258791430024E-3</v>
      </c>
      <c r="F29" s="25">
        <v>1.2931454005095848E-3</v>
      </c>
      <c r="G29" s="25">
        <v>1.3084919105718473E-3</v>
      </c>
      <c r="H29" s="25">
        <v>1.3319155311931953E-3</v>
      </c>
      <c r="I29" s="25">
        <v>1.3323193867211495E-3</v>
      </c>
      <c r="J29" s="25">
        <v>1.4066288038647359E-3</v>
      </c>
      <c r="K29" s="25">
        <v>1.4445912234924375E-3</v>
      </c>
      <c r="L29" s="25">
        <v>1.4134943478399586E-3</v>
      </c>
      <c r="M29" s="25">
        <v>1.3848206053552051E-3</v>
      </c>
      <c r="N29" s="25">
        <v>1.3424157749200062E-3</v>
      </c>
      <c r="O29" s="25">
        <v>1.3460504746715947E-3</v>
      </c>
      <c r="P29" s="25">
        <v>1.3311078201372866E-3</v>
      </c>
      <c r="Q29" s="25">
        <v>1.3387810751684178E-3</v>
      </c>
      <c r="R29" s="25">
        <v>1.3844167498272507E-3</v>
      </c>
      <c r="S29" s="25">
        <v>1.4458027900763003E-3</v>
      </c>
      <c r="T29" s="25">
        <v>1.4373218239892606E-3</v>
      </c>
      <c r="U29" s="25">
        <v>1.3941092824981533E-3</v>
      </c>
      <c r="V29" s="25">
        <v>1.3428196304479606E-3</v>
      </c>
      <c r="W29" s="25">
        <v>1.2810297346709566E-3</v>
      </c>
      <c r="X29" s="25">
        <v>1.2087395951671416E-3</v>
      </c>
      <c r="Y29" s="25">
        <v>1.1942007961607878E-3</v>
      </c>
      <c r="Z29" s="26">
        <f t="shared" si="25"/>
        <v>3.1925587195841258E-2</v>
      </c>
      <c r="AA29" s="43"/>
      <c r="AC29" s="31">
        <f t="shared" si="0"/>
        <v>0</v>
      </c>
      <c r="AD29" s="31">
        <f t="shared" si="1"/>
        <v>0</v>
      </c>
      <c r="AE29" s="31">
        <f t="shared" si="2"/>
        <v>0</v>
      </c>
      <c r="AF29" s="31">
        <f t="shared" si="3"/>
        <v>0</v>
      </c>
      <c r="AG29" s="31">
        <f t="shared" si="4"/>
        <v>0</v>
      </c>
      <c r="AH29" s="31">
        <f t="shared" si="5"/>
        <v>0</v>
      </c>
      <c r="AI29" s="31">
        <f t="shared" si="6"/>
        <v>0</v>
      </c>
      <c r="AJ29" s="31">
        <f t="shared" si="7"/>
        <v>0</v>
      </c>
      <c r="AK29" s="31">
        <f t="shared" si="8"/>
        <v>0</v>
      </c>
      <c r="AL29" s="31">
        <f t="shared" si="9"/>
        <v>0</v>
      </c>
      <c r="AM29" s="31">
        <f t="shared" si="10"/>
        <v>0</v>
      </c>
      <c r="AN29" s="31">
        <f t="shared" si="11"/>
        <v>0</v>
      </c>
      <c r="AO29" s="31">
        <f t="shared" si="12"/>
        <v>0</v>
      </c>
      <c r="AP29" s="31">
        <f t="shared" si="13"/>
        <v>0</v>
      </c>
      <c r="AQ29" s="31">
        <f t="shared" si="14"/>
        <v>0</v>
      </c>
      <c r="AR29" s="31">
        <f t="shared" si="15"/>
        <v>0</v>
      </c>
      <c r="AS29" s="31">
        <f t="shared" si="16"/>
        <v>0</v>
      </c>
      <c r="AT29" s="31">
        <f t="shared" si="17"/>
        <v>0</v>
      </c>
      <c r="AU29" s="31">
        <f t="shared" si="18"/>
        <v>0</v>
      </c>
      <c r="AV29" s="31">
        <f t="shared" si="19"/>
        <v>0</v>
      </c>
      <c r="AW29" s="31">
        <f t="shared" si="20"/>
        <v>0</v>
      </c>
      <c r="AX29" s="31">
        <f t="shared" si="21"/>
        <v>0</v>
      </c>
      <c r="AY29" s="31">
        <f t="shared" si="22"/>
        <v>0</v>
      </c>
      <c r="AZ29" s="31">
        <f t="shared" si="23"/>
        <v>0</v>
      </c>
      <c r="BA29" s="44">
        <f t="shared" si="24"/>
        <v>0</v>
      </c>
    </row>
    <row r="30" spans="1:53" ht="18" customHeight="1" x14ac:dyDescent="0.4">
      <c r="A30" s="24">
        <v>45679</v>
      </c>
      <c r="B30" s="25">
        <v>1.1659309092039887E-3</v>
      </c>
      <c r="C30" s="25">
        <v>1.1845082634898852E-3</v>
      </c>
      <c r="D30" s="25">
        <v>1.2139897170305473E-3</v>
      </c>
      <c r="E30" s="25">
        <v>1.2341824934282608E-3</v>
      </c>
      <c r="F30" s="25">
        <v>1.2495290034905233E-3</v>
      </c>
      <c r="G30" s="25">
        <v>1.2685102133043742E-3</v>
      </c>
      <c r="H30" s="25">
        <v>1.2842605788945909E-3</v>
      </c>
      <c r="I30" s="25">
        <v>1.2850682899504995E-3</v>
      </c>
      <c r="J30" s="25">
        <v>1.3508967410070462E-3</v>
      </c>
      <c r="K30" s="25">
        <v>1.3799743390197539E-3</v>
      </c>
      <c r="L30" s="25">
        <v>1.3395887862243264E-3</v>
      </c>
      <c r="M30" s="25">
        <v>1.3206075764104755E-3</v>
      </c>
      <c r="N30" s="25">
        <v>1.2790104570311854E-3</v>
      </c>
      <c r="O30" s="25">
        <v>1.2806258791430024E-3</v>
      </c>
      <c r="P30" s="25">
        <v>1.2749719017516425E-3</v>
      </c>
      <c r="Q30" s="25">
        <v>1.2842605788945909E-3</v>
      </c>
      <c r="R30" s="25">
        <v>1.3383772196404636E-3</v>
      </c>
      <c r="S30" s="25">
        <v>1.3920900048583821E-3</v>
      </c>
      <c r="T30" s="25">
        <v>1.3896668716906564E-3</v>
      </c>
      <c r="U30" s="25">
        <v>1.3529160186468174E-3</v>
      </c>
      <c r="V30" s="25">
        <v>1.3080880550438931E-3</v>
      </c>
      <c r="W30" s="25">
        <v>1.2450865926830264E-3</v>
      </c>
      <c r="X30" s="25">
        <v>1.1772388639867083E-3</v>
      </c>
      <c r="Y30" s="25">
        <v>1.1699694644835314E-3</v>
      </c>
      <c r="Z30" s="26">
        <f t="shared" si="25"/>
        <v>3.0769348819308168E-2</v>
      </c>
      <c r="AA30" s="43"/>
      <c r="AC30" s="31">
        <f t="shared" si="0"/>
        <v>0</v>
      </c>
      <c r="AD30" s="31">
        <f t="shared" si="1"/>
        <v>0</v>
      </c>
      <c r="AE30" s="31">
        <f t="shared" si="2"/>
        <v>0</v>
      </c>
      <c r="AF30" s="31">
        <f t="shared" si="3"/>
        <v>0</v>
      </c>
      <c r="AG30" s="31">
        <f t="shared" si="4"/>
        <v>0</v>
      </c>
      <c r="AH30" s="31">
        <f t="shared" si="5"/>
        <v>0</v>
      </c>
      <c r="AI30" s="31">
        <f t="shared" si="6"/>
        <v>0</v>
      </c>
      <c r="AJ30" s="31">
        <f t="shared" si="7"/>
        <v>0</v>
      </c>
      <c r="AK30" s="31">
        <f t="shared" si="8"/>
        <v>0</v>
      </c>
      <c r="AL30" s="31">
        <f t="shared" si="9"/>
        <v>0</v>
      </c>
      <c r="AM30" s="31">
        <f t="shared" si="10"/>
        <v>0</v>
      </c>
      <c r="AN30" s="31">
        <f t="shared" si="11"/>
        <v>0</v>
      </c>
      <c r="AO30" s="31">
        <f t="shared" si="12"/>
        <v>0</v>
      </c>
      <c r="AP30" s="31">
        <f t="shared" si="13"/>
        <v>0</v>
      </c>
      <c r="AQ30" s="31">
        <f t="shared" si="14"/>
        <v>0</v>
      </c>
      <c r="AR30" s="31">
        <f t="shared" si="15"/>
        <v>0</v>
      </c>
      <c r="AS30" s="31">
        <f t="shared" si="16"/>
        <v>0</v>
      </c>
      <c r="AT30" s="31">
        <f t="shared" si="17"/>
        <v>0</v>
      </c>
      <c r="AU30" s="31">
        <f t="shared" si="18"/>
        <v>0</v>
      </c>
      <c r="AV30" s="31">
        <f t="shared" si="19"/>
        <v>0</v>
      </c>
      <c r="AW30" s="31">
        <f t="shared" si="20"/>
        <v>0</v>
      </c>
      <c r="AX30" s="31">
        <f t="shared" si="21"/>
        <v>0</v>
      </c>
      <c r="AY30" s="31">
        <f t="shared" si="22"/>
        <v>0</v>
      </c>
      <c r="AZ30" s="31">
        <f t="shared" si="23"/>
        <v>0</v>
      </c>
      <c r="BA30" s="44">
        <f t="shared" si="24"/>
        <v>0</v>
      </c>
    </row>
    <row r="31" spans="1:53" ht="18" customHeight="1" x14ac:dyDescent="0.4">
      <c r="A31" s="24">
        <v>45680</v>
      </c>
      <c r="B31" s="25">
        <v>1.1336224669676468E-3</v>
      </c>
      <c r="C31" s="25">
        <v>1.159065365228766E-3</v>
      </c>
      <c r="D31" s="25">
        <v>1.1966239293285134E-3</v>
      </c>
      <c r="E31" s="25">
        <v>1.2261053828691755E-3</v>
      </c>
      <c r="F31" s="25">
        <v>1.2479135813787063E-3</v>
      </c>
      <c r="G31" s="25">
        <v>1.2834528678386822E-3</v>
      </c>
      <c r="H31" s="25">
        <v>1.3250499872179725E-3</v>
      </c>
      <c r="I31" s="25">
        <v>1.3395887862243264E-3</v>
      </c>
      <c r="J31" s="25">
        <v>1.4268215802624496E-3</v>
      </c>
      <c r="K31" s="25">
        <v>1.4554953227472031E-3</v>
      </c>
      <c r="L31" s="25">
        <v>1.4223791694549525E-3</v>
      </c>
      <c r="M31" s="25">
        <v>1.3928977159142905E-3</v>
      </c>
      <c r="N31" s="25">
        <v>1.3452427636156863E-3</v>
      </c>
      <c r="O31" s="25">
        <v>1.3589738515661315E-3</v>
      </c>
      <c r="P31" s="25">
        <v>1.3529160186468174E-3</v>
      </c>
      <c r="Q31" s="25">
        <v>1.3650316844854456E-3</v>
      </c>
      <c r="R31" s="25">
        <v>1.4171290475915471E-3</v>
      </c>
      <c r="S31" s="25">
        <v>1.4724572549212826E-3</v>
      </c>
      <c r="T31" s="25">
        <v>1.4728611104492368E-3</v>
      </c>
      <c r="U31" s="25">
        <v>1.4312639910699465E-3</v>
      </c>
      <c r="V31" s="25">
        <v>1.3852244608831593E-3</v>
      </c>
      <c r="W31" s="25">
        <v>1.3230307095782011E-3</v>
      </c>
      <c r="X31" s="25">
        <v>1.2483174369066605E-3</v>
      </c>
      <c r="Y31" s="25">
        <v>1.2337786379003066E-3</v>
      </c>
      <c r="Z31" s="26">
        <f t="shared" si="25"/>
        <v>3.2015243123047106E-2</v>
      </c>
      <c r="AA31" s="43"/>
      <c r="AC31" s="31">
        <f t="shared" si="0"/>
        <v>0</v>
      </c>
      <c r="AD31" s="31">
        <f t="shared" si="1"/>
        <v>0</v>
      </c>
      <c r="AE31" s="31">
        <f t="shared" si="2"/>
        <v>0</v>
      </c>
      <c r="AF31" s="31">
        <f t="shared" si="3"/>
        <v>0</v>
      </c>
      <c r="AG31" s="31">
        <f t="shared" si="4"/>
        <v>0</v>
      </c>
      <c r="AH31" s="31">
        <f t="shared" si="5"/>
        <v>0</v>
      </c>
      <c r="AI31" s="31">
        <f t="shared" si="6"/>
        <v>0</v>
      </c>
      <c r="AJ31" s="31">
        <f t="shared" si="7"/>
        <v>0</v>
      </c>
      <c r="AK31" s="31">
        <f t="shared" si="8"/>
        <v>0</v>
      </c>
      <c r="AL31" s="31">
        <f t="shared" si="9"/>
        <v>0</v>
      </c>
      <c r="AM31" s="31">
        <f t="shared" si="10"/>
        <v>0</v>
      </c>
      <c r="AN31" s="31">
        <f t="shared" si="11"/>
        <v>0</v>
      </c>
      <c r="AO31" s="31">
        <f t="shared" si="12"/>
        <v>0</v>
      </c>
      <c r="AP31" s="31">
        <f t="shared" si="13"/>
        <v>0</v>
      </c>
      <c r="AQ31" s="31">
        <f t="shared" si="14"/>
        <v>0</v>
      </c>
      <c r="AR31" s="31">
        <f t="shared" si="15"/>
        <v>0</v>
      </c>
      <c r="AS31" s="31">
        <f t="shared" si="16"/>
        <v>0</v>
      </c>
      <c r="AT31" s="31">
        <f t="shared" si="17"/>
        <v>0</v>
      </c>
      <c r="AU31" s="31">
        <f t="shared" si="18"/>
        <v>0</v>
      </c>
      <c r="AV31" s="31">
        <f t="shared" si="19"/>
        <v>0</v>
      </c>
      <c r="AW31" s="31">
        <f t="shared" si="20"/>
        <v>0</v>
      </c>
      <c r="AX31" s="31">
        <f t="shared" si="21"/>
        <v>0</v>
      </c>
      <c r="AY31" s="31">
        <f t="shared" si="22"/>
        <v>0</v>
      </c>
      <c r="AZ31" s="31">
        <f t="shared" si="23"/>
        <v>0</v>
      </c>
      <c r="BA31" s="44">
        <f t="shared" si="24"/>
        <v>0</v>
      </c>
    </row>
    <row r="32" spans="1:53" ht="18" customHeight="1" x14ac:dyDescent="0.4">
      <c r="A32" s="24">
        <v>45681</v>
      </c>
      <c r="B32" s="25">
        <v>1.2026817622478275E-3</v>
      </c>
      <c r="C32" s="25">
        <v>1.2277208049809925E-3</v>
      </c>
      <c r="D32" s="25">
        <v>1.2652793690807399E-3</v>
      </c>
      <c r="E32" s="25">
        <v>1.2895107007579963E-3</v>
      </c>
      <c r="F32" s="25">
        <v>1.3129343213793443E-3</v>
      </c>
      <c r="G32" s="25">
        <v>1.3658393955413542E-3</v>
      </c>
      <c r="H32" s="25">
        <v>1.4284370023742666E-3</v>
      </c>
      <c r="I32" s="25">
        <v>1.4449950790203919E-3</v>
      </c>
      <c r="J32" s="25">
        <v>1.5508052273444117E-3</v>
      </c>
      <c r="K32" s="25">
        <v>1.6016910238666501E-3</v>
      </c>
      <c r="L32" s="25">
        <v>1.583921380636662E-3</v>
      </c>
      <c r="M32" s="25">
        <v>1.5697864371582626E-3</v>
      </c>
      <c r="N32" s="25">
        <v>1.5079965413812586E-3</v>
      </c>
      <c r="O32" s="25">
        <v>1.5548437826239543E-3</v>
      </c>
      <c r="P32" s="25">
        <v>1.5508052273444117E-3</v>
      </c>
      <c r="Q32" s="25">
        <v>1.5661517374066741E-3</v>
      </c>
      <c r="R32" s="25">
        <v>1.6024987349225587E-3</v>
      </c>
      <c r="S32" s="25">
        <v>1.6416727211341232E-3</v>
      </c>
      <c r="T32" s="25">
        <v>1.6299609108234494E-3</v>
      </c>
      <c r="U32" s="25">
        <v>1.5819021029968908E-3</v>
      </c>
      <c r="V32" s="25">
        <v>1.5289970288348809E-3</v>
      </c>
      <c r="W32" s="25">
        <v>1.4542837561633401E-3</v>
      </c>
      <c r="X32" s="25">
        <v>1.375935783740211E-3</v>
      </c>
      <c r="Y32" s="25">
        <v>1.3545314407586346E-3</v>
      </c>
      <c r="Z32" s="26">
        <f t="shared" si="25"/>
        <v>3.5193182272519288E-2</v>
      </c>
      <c r="AA32" s="43"/>
      <c r="AC32" s="31">
        <f t="shared" si="0"/>
        <v>0</v>
      </c>
      <c r="AD32" s="31">
        <f t="shared" si="1"/>
        <v>0</v>
      </c>
      <c r="AE32" s="31">
        <f t="shared" si="2"/>
        <v>0</v>
      </c>
      <c r="AF32" s="31">
        <f t="shared" si="3"/>
        <v>0</v>
      </c>
      <c r="AG32" s="31">
        <f t="shared" si="4"/>
        <v>0</v>
      </c>
      <c r="AH32" s="31">
        <f t="shared" si="5"/>
        <v>0</v>
      </c>
      <c r="AI32" s="31">
        <f t="shared" si="6"/>
        <v>0</v>
      </c>
      <c r="AJ32" s="31">
        <f t="shared" si="7"/>
        <v>0</v>
      </c>
      <c r="AK32" s="31">
        <f t="shared" si="8"/>
        <v>0</v>
      </c>
      <c r="AL32" s="31">
        <f t="shared" si="9"/>
        <v>0</v>
      </c>
      <c r="AM32" s="31">
        <f t="shared" si="10"/>
        <v>0</v>
      </c>
      <c r="AN32" s="31">
        <f t="shared" si="11"/>
        <v>0</v>
      </c>
      <c r="AO32" s="31">
        <f t="shared" si="12"/>
        <v>0</v>
      </c>
      <c r="AP32" s="31">
        <f t="shared" si="13"/>
        <v>0</v>
      </c>
      <c r="AQ32" s="31">
        <f t="shared" si="14"/>
        <v>0</v>
      </c>
      <c r="AR32" s="31">
        <f t="shared" si="15"/>
        <v>0</v>
      </c>
      <c r="AS32" s="31">
        <f t="shared" si="16"/>
        <v>0</v>
      </c>
      <c r="AT32" s="31">
        <f t="shared" si="17"/>
        <v>0</v>
      </c>
      <c r="AU32" s="31">
        <f t="shared" si="18"/>
        <v>0</v>
      </c>
      <c r="AV32" s="31">
        <f t="shared" si="19"/>
        <v>0</v>
      </c>
      <c r="AW32" s="31">
        <f t="shared" si="20"/>
        <v>0</v>
      </c>
      <c r="AX32" s="31">
        <f t="shared" si="21"/>
        <v>0</v>
      </c>
      <c r="AY32" s="31">
        <f t="shared" si="22"/>
        <v>0</v>
      </c>
      <c r="AZ32" s="31">
        <f t="shared" si="23"/>
        <v>0</v>
      </c>
      <c r="BA32" s="44">
        <f t="shared" si="24"/>
        <v>0</v>
      </c>
    </row>
    <row r="33" spans="1:53" ht="18" customHeight="1" x14ac:dyDescent="0.4">
      <c r="A33" s="24">
        <v>45682</v>
      </c>
      <c r="B33" s="25">
        <v>1.3173767321868414E-3</v>
      </c>
      <c r="C33" s="25">
        <v>1.3428196304479606E-3</v>
      </c>
      <c r="D33" s="25">
        <v>1.3775512058520282E-3</v>
      </c>
      <c r="E33" s="25">
        <v>1.3973401267217875E-3</v>
      </c>
      <c r="F33" s="25">
        <v>1.4199560362872269E-3</v>
      </c>
      <c r="G33" s="25">
        <v>1.4829574986480935E-3</v>
      </c>
      <c r="H33" s="25">
        <v>1.5560553492078172E-3</v>
      </c>
      <c r="I33" s="25">
        <v>1.5584784823755428E-3</v>
      </c>
      <c r="J33" s="25">
        <v>1.6578269422522942E-3</v>
      </c>
      <c r="K33" s="25">
        <v>1.7014433392713558E-3</v>
      </c>
      <c r="L33" s="25">
        <v>1.6687310415070596E-3</v>
      </c>
      <c r="M33" s="25">
        <v>1.6404611545502604E-3</v>
      </c>
      <c r="N33" s="25">
        <v>1.567363303990537E-3</v>
      </c>
      <c r="O33" s="25">
        <v>1.5988640351709703E-3</v>
      </c>
      <c r="P33" s="25">
        <v>1.5903830690839305E-3</v>
      </c>
      <c r="Q33" s="25">
        <v>1.608960423369827E-3</v>
      </c>
      <c r="R33" s="25">
        <v>1.6348071771589007E-3</v>
      </c>
      <c r="S33" s="25">
        <v>1.6715580302027395E-3</v>
      </c>
      <c r="T33" s="25">
        <v>1.6541922425007058E-3</v>
      </c>
      <c r="U33" s="25">
        <v>1.60451801256233E-3</v>
      </c>
      <c r="V33" s="25">
        <v>1.5475743831207774E-3</v>
      </c>
      <c r="W33" s="25">
        <v>1.4720533993933282E-3</v>
      </c>
      <c r="X33" s="25">
        <v>1.3840128942992965E-3</v>
      </c>
      <c r="Y33" s="25">
        <v>1.3618008402618116E-3</v>
      </c>
      <c r="Z33" s="26">
        <f t="shared" si="25"/>
        <v>3.6817085350423419E-2</v>
      </c>
      <c r="AA33" s="43"/>
      <c r="AC33" s="31">
        <f t="shared" si="0"/>
        <v>0</v>
      </c>
      <c r="AD33" s="31">
        <f t="shared" si="1"/>
        <v>0</v>
      </c>
      <c r="AE33" s="31">
        <f t="shared" si="2"/>
        <v>0</v>
      </c>
      <c r="AF33" s="31">
        <f t="shared" si="3"/>
        <v>0</v>
      </c>
      <c r="AG33" s="31">
        <f t="shared" si="4"/>
        <v>0</v>
      </c>
      <c r="AH33" s="31">
        <f t="shared" si="5"/>
        <v>0</v>
      </c>
      <c r="AI33" s="31">
        <f t="shared" si="6"/>
        <v>0</v>
      </c>
      <c r="AJ33" s="31">
        <f t="shared" si="7"/>
        <v>0</v>
      </c>
      <c r="AK33" s="31">
        <f t="shared" si="8"/>
        <v>0</v>
      </c>
      <c r="AL33" s="31">
        <f t="shared" si="9"/>
        <v>0</v>
      </c>
      <c r="AM33" s="31">
        <f t="shared" si="10"/>
        <v>0</v>
      </c>
      <c r="AN33" s="31">
        <f t="shared" si="11"/>
        <v>0</v>
      </c>
      <c r="AO33" s="31">
        <f t="shared" si="12"/>
        <v>0</v>
      </c>
      <c r="AP33" s="31">
        <f t="shared" si="13"/>
        <v>0</v>
      </c>
      <c r="AQ33" s="31">
        <f t="shared" si="14"/>
        <v>0</v>
      </c>
      <c r="AR33" s="31">
        <f t="shared" si="15"/>
        <v>0</v>
      </c>
      <c r="AS33" s="31">
        <f t="shared" si="16"/>
        <v>0</v>
      </c>
      <c r="AT33" s="31">
        <f t="shared" si="17"/>
        <v>0</v>
      </c>
      <c r="AU33" s="31">
        <f t="shared" si="18"/>
        <v>0</v>
      </c>
      <c r="AV33" s="31">
        <f t="shared" si="19"/>
        <v>0</v>
      </c>
      <c r="AW33" s="31">
        <f t="shared" si="20"/>
        <v>0</v>
      </c>
      <c r="AX33" s="31">
        <f t="shared" si="21"/>
        <v>0</v>
      </c>
      <c r="AY33" s="31">
        <f t="shared" si="22"/>
        <v>0</v>
      </c>
      <c r="AZ33" s="31">
        <f t="shared" si="23"/>
        <v>0</v>
      </c>
      <c r="BA33" s="44">
        <f t="shared" si="24"/>
        <v>0</v>
      </c>
    </row>
    <row r="34" spans="1:53" ht="18" customHeight="1" x14ac:dyDescent="0.4">
      <c r="A34" s="24">
        <v>45683</v>
      </c>
      <c r="B34" s="25">
        <v>1.3173767321868414E-3</v>
      </c>
      <c r="C34" s="25">
        <v>1.3379733641125094E-3</v>
      </c>
      <c r="D34" s="25">
        <v>1.3609931292059029E-3</v>
      </c>
      <c r="E34" s="25">
        <v>1.378762772435891E-3</v>
      </c>
      <c r="F34" s="25">
        <v>1.3977439822497417E-3</v>
      </c>
      <c r="G34" s="25">
        <v>1.4494374898278888E-3</v>
      </c>
      <c r="H34" s="25">
        <v>1.5140543743005727E-3</v>
      </c>
      <c r="I34" s="25">
        <v>1.5197083516919326E-3</v>
      </c>
      <c r="J34" s="25">
        <v>1.6194606670966382E-3</v>
      </c>
      <c r="K34" s="25">
        <v>1.6477305540534373E-3</v>
      </c>
      <c r="L34" s="25">
        <v>1.5988640351709703E-3</v>
      </c>
      <c r="M34" s="25">
        <v>1.56009390448736E-3</v>
      </c>
      <c r="N34" s="25">
        <v>1.4752842436169624E-3</v>
      </c>
      <c r="O34" s="25">
        <v>1.508400396909213E-3</v>
      </c>
      <c r="P34" s="25">
        <v>1.4987078642383102E-3</v>
      </c>
      <c r="Q34" s="25">
        <v>1.5221314848596582E-3</v>
      </c>
      <c r="R34" s="25">
        <v>1.5592861934314514E-3</v>
      </c>
      <c r="S34" s="25">
        <v>1.5919984911957476E-3</v>
      </c>
      <c r="T34" s="25">
        <v>1.5701902926862168E-3</v>
      </c>
      <c r="U34" s="25">
        <v>1.5180929295801155E-3</v>
      </c>
      <c r="V34" s="25">
        <v>1.4672071330578769E-3</v>
      </c>
      <c r="W34" s="25">
        <v>1.3957247046099705E-3</v>
      </c>
      <c r="X34" s="25">
        <v>1.3121266103234357E-3</v>
      </c>
      <c r="Y34" s="25">
        <v>1.294760822621402E-3</v>
      </c>
      <c r="Z34" s="26">
        <f t="shared" si="25"/>
        <v>3.5416110523950044E-2</v>
      </c>
      <c r="AA34" s="43"/>
      <c r="AC34" s="31">
        <f t="shared" si="0"/>
        <v>0</v>
      </c>
      <c r="AD34" s="31">
        <f t="shared" si="1"/>
        <v>0</v>
      </c>
      <c r="AE34" s="31">
        <f t="shared" si="2"/>
        <v>0</v>
      </c>
      <c r="AF34" s="31">
        <f t="shared" si="3"/>
        <v>0</v>
      </c>
      <c r="AG34" s="31">
        <f t="shared" si="4"/>
        <v>0</v>
      </c>
      <c r="AH34" s="31">
        <f t="shared" si="5"/>
        <v>0</v>
      </c>
      <c r="AI34" s="31">
        <f t="shared" si="6"/>
        <v>0</v>
      </c>
      <c r="AJ34" s="31">
        <f t="shared" si="7"/>
        <v>0</v>
      </c>
      <c r="AK34" s="31">
        <f t="shared" si="8"/>
        <v>0</v>
      </c>
      <c r="AL34" s="31">
        <f t="shared" si="9"/>
        <v>0</v>
      </c>
      <c r="AM34" s="31">
        <f t="shared" si="10"/>
        <v>0</v>
      </c>
      <c r="AN34" s="31">
        <f t="shared" si="11"/>
        <v>0</v>
      </c>
      <c r="AO34" s="31">
        <f t="shared" si="12"/>
        <v>0</v>
      </c>
      <c r="AP34" s="31">
        <f t="shared" si="13"/>
        <v>0</v>
      </c>
      <c r="AQ34" s="31">
        <f t="shared" si="14"/>
        <v>0</v>
      </c>
      <c r="AR34" s="31">
        <f t="shared" si="15"/>
        <v>0</v>
      </c>
      <c r="AS34" s="31">
        <f t="shared" si="16"/>
        <v>0</v>
      </c>
      <c r="AT34" s="31">
        <f t="shared" si="17"/>
        <v>0</v>
      </c>
      <c r="AU34" s="31">
        <f t="shared" si="18"/>
        <v>0</v>
      </c>
      <c r="AV34" s="31">
        <f t="shared" si="19"/>
        <v>0</v>
      </c>
      <c r="AW34" s="31">
        <f t="shared" si="20"/>
        <v>0</v>
      </c>
      <c r="AX34" s="31">
        <f t="shared" si="21"/>
        <v>0</v>
      </c>
      <c r="AY34" s="31">
        <f t="shared" si="22"/>
        <v>0</v>
      </c>
      <c r="AZ34" s="31">
        <f t="shared" si="23"/>
        <v>0</v>
      </c>
      <c r="BA34" s="44">
        <f t="shared" si="24"/>
        <v>0</v>
      </c>
    </row>
    <row r="35" spans="1:53" ht="18" customHeight="1" x14ac:dyDescent="0.4">
      <c r="A35" s="24">
        <v>45684</v>
      </c>
      <c r="B35" s="25">
        <v>1.2572022585216546E-3</v>
      </c>
      <c r="C35" s="25">
        <v>1.2802220236150482E-3</v>
      </c>
      <c r="D35" s="25">
        <v>1.3109150437395729E-3</v>
      </c>
      <c r="E35" s="25">
        <v>1.3347425198888751E-3</v>
      </c>
      <c r="F35" s="25">
        <v>1.3476658967834119E-3</v>
      </c>
      <c r="G35" s="25">
        <v>1.3779550613799824E-3</v>
      </c>
      <c r="H35" s="25">
        <v>1.427629291318358E-3</v>
      </c>
      <c r="I35" s="25">
        <v>1.4284370023742666E-3</v>
      </c>
      <c r="J35" s="25">
        <v>1.5015348529339903E-3</v>
      </c>
      <c r="K35" s="25">
        <v>1.5237469069714752E-3</v>
      </c>
      <c r="L35" s="25">
        <v>1.4829574986480935E-3</v>
      </c>
      <c r="M35" s="25">
        <v>1.4583223114428829E-3</v>
      </c>
      <c r="N35" s="25">
        <v>1.3937054269701991E-3</v>
      </c>
      <c r="O35" s="25">
        <v>1.41268663678405E-3</v>
      </c>
      <c r="P35" s="25">
        <v>1.4094557925604157E-3</v>
      </c>
      <c r="Q35" s="25">
        <v>1.4252061581506324E-3</v>
      </c>
      <c r="R35" s="25">
        <v>1.4768996657287794E-3</v>
      </c>
      <c r="S35" s="25">
        <v>1.535054861754195E-3</v>
      </c>
      <c r="T35" s="25">
        <v>1.5229391959155668E-3</v>
      </c>
      <c r="U35" s="25">
        <v>1.4756880991449166E-3</v>
      </c>
      <c r="V35" s="25">
        <v>1.4235907360388154E-3</v>
      </c>
      <c r="W35" s="25">
        <v>1.3662432510693084E-3</v>
      </c>
      <c r="X35" s="25">
        <v>1.2955685336773104E-3</v>
      </c>
      <c r="Y35" s="25">
        <v>1.2838567233666367E-3</v>
      </c>
      <c r="Z35" s="26">
        <f t="shared" si="25"/>
        <v>3.3752225748778432E-2</v>
      </c>
      <c r="AA35" s="43"/>
      <c r="AC35" s="31">
        <f t="shared" si="0"/>
        <v>0</v>
      </c>
      <c r="AD35" s="31">
        <f t="shared" si="1"/>
        <v>0</v>
      </c>
      <c r="AE35" s="31">
        <f t="shared" si="2"/>
        <v>0</v>
      </c>
      <c r="AF35" s="31">
        <f t="shared" si="3"/>
        <v>0</v>
      </c>
      <c r="AG35" s="31">
        <f t="shared" si="4"/>
        <v>0</v>
      </c>
      <c r="AH35" s="31">
        <f t="shared" si="5"/>
        <v>0</v>
      </c>
      <c r="AI35" s="31">
        <f t="shared" si="6"/>
        <v>0</v>
      </c>
      <c r="AJ35" s="31">
        <f t="shared" si="7"/>
        <v>0</v>
      </c>
      <c r="AK35" s="31">
        <f t="shared" si="8"/>
        <v>0</v>
      </c>
      <c r="AL35" s="31">
        <f t="shared" si="9"/>
        <v>0</v>
      </c>
      <c r="AM35" s="31">
        <f t="shared" si="10"/>
        <v>0</v>
      </c>
      <c r="AN35" s="31">
        <f t="shared" si="11"/>
        <v>0</v>
      </c>
      <c r="AO35" s="31">
        <f t="shared" si="12"/>
        <v>0</v>
      </c>
      <c r="AP35" s="31">
        <f t="shared" si="13"/>
        <v>0</v>
      </c>
      <c r="AQ35" s="31">
        <f t="shared" si="14"/>
        <v>0</v>
      </c>
      <c r="AR35" s="31">
        <f t="shared" si="15"/>
        <v>0</v>
      </c>
      <c r="AS35" s="31">
        <f t="shared" si="16"/>
        <v>0</v>
      </c>
      <c r="AT35" s="31">
        <f t="shared" si="17"/>
        <v>0</v>
      </c>
      <c r="AU35" s="31">
        <f t="shared" si="18"/>
        <v>0</v>
      </c>
      <c r="AV35" s="31">
        <f t="shared" si="19"/>
        <v>0</v>
      </c>
      <c r="AW35" s="31">
        <f t="shared" si="20"/>
        <v>0</v>
      </c>
      <c r="AX35" s="31">
        <f t="shared" si="21"/>
        <v>0</v>
      </c>
      <c r="AY35" s="31">
        <f t="shared" si="22"/>
        <v>0</v>
      </c>
      <c r="AZ35" s="31">
        <f t="shared" si="23"/>
        <v>0</v>
      </c>
      <c r="BA35" s="44">
        <f t="shared" si="24"/>
        <v>0</v>
      </c>
    </row>
    <row r="36" spans="1:53" ht="18" customHeight="1" x14ac:dyDescent="0.4">
      <c r="A36" s="24">
        <v>45685</v>
      </c>
      <c r="B36" s="25">
        <v>1.2483174369066605E-3</v>
      </c>
      <c r="C36" s="25">
        <v>1.2741641906957341E-3</v>
      </c>
      <c r="D36" s="25">
        <v>1.3092996216277559E-3</v>
      </c>
      <c r="E36" s="25">
        <v>1.3250499872179725E-3</v>
      </c>
      <c r="F36" s="25">
        <v>1.3383772196404636E-3</v>
      </c>
      <c r="G36" s="25">
        <v>1.3601854181499943E-3</v>
      </c>
      <c r="H36" s="25">
        <v>1.3864360274670222E-3</v>
      </c>
      <c r="I36" s="25">
        <v>1.3799743390197539E-3</v>
      </c>
      <c r="J36" s="25">
        <v>1.4280331468463124E-3</v>
      </c>
      <c r="K36" s="25">
        <v>1.440956523740849E-3</v>
      </c>
      <c r="L36" s="25">
        <v>1.4005709709454218E-3</v>
      </c>
      <c r="M36" s="25">
        <v>1.3718972284606683E-3</v>
      </c>
      <c r="N36" s="25">
        <v>1.3246461316900183E-3</v>
      </c>
      <c r="O36" s="25">
        <v>1.3327232422491037E-3</v>
      </c>
      <c r="P36" s="25">
        <v>1.3185882987707042E-3</v>
      </c>
      <c r="Q36" s="25">
        <v>1.3456466191436405E-3</v>
      </c>
      <c r="R36" s="25">
        <v>1.3933015714422449E-3</v>
      </c>
      <c r="S36" s="25">
        <v>1.4768996657287794E-3</v>
      </c>
      <c r="T36" s="25">
        <v>1.4789189433685509E-3</v>
      </c>
      <c r="U36" s="25">
        <v>1.4502452008837974E-3</v>
      </c>
      <c r="V36" s="25">
        <v>1.4062249483367817E-3</v>
      </c>
      <c r="W36" s="25">
        <v>1.3513005965350004E-3</v>
      </c>
      <c r="X36" s="25">
        <v>1.2822413012548194E-3</v>
      </c>
      <c r="Y36" s="25">
        <v>1.2745680462236883E-3</v>
      </c>
      <c r="Z36" s="26">
        <f t="shared" si="25"/>
        <v>3.2698566676345735E-2</v>
      </c>
      <c r="AA36" s="43"/>
      <c r="AC36" s="31">
        <f t="shared" si="0"/>
        <v>0</v>
      </c>
      <c r="AD36" s="31">
        <f t="shared" si="1"/>
        <v>0</v>
      </c>
      <c r="AE36" s="31">
        <f t="shared" si="2"/>
        <v>0</v>
      </c>
      <c r="AF36" s="31">
        <f t="shared" si="3"/>
        <v>0</v>
      </c>
      <c r="AG36" s="31">
        <f t="shared" si="4"/>
        <v>0</v>
      </c>
      <c r="AH36" s="31">
        <f t="shared" si="5"/>
        <v>0</v>
      </c>
      <c r="AI36" s="31">
        <f t="shared" si="6"/>
        <v>0</v>
      </c>
      <c r="AJ36" s="31">
        <f t="shared" si="7"/>
        <v>0</v>
      </c>
      <c r="AK36" s="31">
        <f t="shared" si="8"/>
        <v>0</v>
      </c>
      <c r="AL36" s="31">
        <f t="shared" si="9"/>
        <v>0</v>
      </c>
      <c r="AM36" s="31">
        <f t="shared" si="10"/>
        <v>0</v>
      </c>
      <c r="AN36" s="31">
        <f t="shared" si="11"/>
        <v>0</v>
      </c>
      <c r="AO36" s="31">
        <f t="shared" si="12"/>
        <v>0</v>
      </c>
      <c r="AP36" s="31">
        <f t="shared" si="13"/>
        <v>0</v>
      </c>
      <c r="AQ36" s="31">
        <f t="shared" si="14"/>
        <v>0</v>
      </c>
      <c r="AR36" s="31">
        <f t="shared" si="15"/>
        <v>0</v>
      </c>
      <c r="AS36" s="31">
        <f t="shared" si="16"/>
        <v>0</v>
      </c>
      <c r="AT36" s="31">
        <f t="shared" si="17"/>
        <v>0</v>
      </c>
      <c r="AU36" s="31">
        <f t="shared" si="18"/>
        <v>0</v>
      </c>
      <c r="AV36" s="31">
        <f t="shared" si="19"/>
        <v>0</v>
      </c>
      <c r="AW36" s="31">
        <f t="shared" si="20"/>
        <v>0</v>
      </c>
      <c r="AX36" s="31">
        <f t="shared" si="21"/>
        <v>0</v>
      </c>
      <c r="AY36" s="31">
        <f t="shared" si="22"/>
        <v>0</v>
      </c>
      <c r="AZ36" s="31">
        <f t="shared" si="23"/>
        <v>0</v>
      </c>
      <c r="BA36" s="44">
        <f t="shared" si="24"/>
        <v>0</v>
      </c>
    </row>
    <row r="37" spans="1:53" ht="18" customHeight="1" x14ac:dyDescent="0.4">
      <c r="A37" s="24">
        <v>45686</v>
      </c>
      <c r="B37" s="25">
        <v>1.243067315043255E-3</v>
      </c>
      <c r="C37" s="25">
        <v>1.2600292472173345E-3</v>
      </c>
      <c r="D37" s="25">
        <v>1.2907222673418592E-3</v>
      </c>
      <c r="E37" s="25">
        <v>1.3133381769072985E-3</v>
      </c>
      <c r="F37" s="25">
        <v>1.327069264857744E-3</v>
      </c>
      <c r="G37" s="25">
        <v>1.3513005965350004E-3</v>
      </c>
      <c r="H37" s="25">
        <v>1.3783589169079366E-3</v>
      </c>
      <c r="I37" s="25">
        <v>1.374320361628394E-3</v>
      </c>
      <c r="J37" s="25">
        <v>1.4175329031195013E-3</v>
      </c>
      <c r="K37" s="25">
        <v>1.4207637473431355E-3</v>
      </c>
      <c r="L37" s="25">
        <v>1.3735126505724853E-3</v>
      </c>
      <c r="M37" s="25">
        <v>1.3432234859759148E-3</v>
      </c>
      <c r="N37" s="25">
        <v>1.294760822621402E-3</v>
      </c>
      <c r="O37" s="25">
        <v>1.2895107007579963E-3</v>
      </c>
      <c r="P37" s="25">
        <v>1.2842605788945909E-3</v>
      </c>
      <c r="Q37" s="25">
        <v>1.3076841995159389E-3</v>
      </c>
      <c r="R37" s="25">
        <v>1.3622046957897658E-3</v>
      </c>
      <c r="S37" s="25">
        <v>1.4470143566601631E-3</v>
      </c>
      <c r="T37" s="25">
        <v>1.4490336342999346E-3</v>
      </c>
      <c r="U37" s="25">
        <v>1.4151097699517756E-3</v>
      </c>
      <c r="V37" s="25">
        <v>1.3755319282122568E-3</v>
      </c>
      <c r="W37" s="25">
        <v>1.3185882987707042E-3</v>
      </c>
      <c r="X37" s="25">
        <v>1.2567984029937002E-3</v>
      </c>
      <c r="Y37" s="25">
        <v>1.2531637032421117E-3</v>
      </c>
      <c r="Z37" s="26">
        <f t="shared" si="25"/>
        <v>3.2146900025160199E-2</v>
      </c>
      <c r="AA37" s="43"/>
      <c r="AC37" s="31">
        <f t="shared" si="0"/>
        <v>0</v>
      </c>
      <c r="AD37" s="31">
        <f t="shared" si="1"/>
        <v>0</v>
      </c>
      <c r="AE37" s="31">
        <f t="shared" si="2"/>
        <v>0</v>
      </c>
      <c r="AF37" s="31">
        <f t="shared" si="3"/>
        <v>0</v>
      </c>
      <c r="AG37" s="31">
        <f t="shared" si="4"/>
        <v>0</v>
      </c>
      <c r="AH37" s="31">
        <f t="shared" si="5"/>
        <v>0</v>
      </c>
      <c r="AI37" s="31">
        <f t="shared" si="6"/>
        <v>0</v>
      </c>
      <c r="AJ37" s="31">
        <f t="shared" si="7"/>
        <v>0</v>
      </c>
      <c r="AK37" s="31">
        <f t="shared" si="8"/>
        <v>0</v>
      </c>
      <c r="AL37" s="31">
        <f t="shared" si="9"/>
        <v>0</v>
      </c>
      <c r="AM37" s="31">
        <f t="shared" si="10"/>
        <v>0</v>
      </c>
      <c r="AN37" s="31">
        <f t="shared" si="11"/>
        <v>0</v>
      </c>
      <c r="AO37" s="31">
        <f t="shared" si="12"/>
        <v>0</v>
      </c>
      <c r="AP37" s="31">
        <f t="shared" si="13"/>
        <v>0</v>
      </c>
      <c r="AQ37" s="31">
        <f t="shared" si="14"/>
        <v>0</v>
      </c>
      <c r="AR37" s="31">
        <f t="shared" si="15"/>
        <v>0</v>
      </c>
      <c r="AS37" s="31">
        <f t="shared" si="16"/>
        <v>0</v>
      </c>
      <c r="AT37" s="31">
        <f t="shared" si="17"/>
        <v>0</v>
      </c>
      <c r="AU37" s="31">
        <f t="shared" si="18"/>
        <v>0</v>
      </c>
      <c r="AV37" s="31">
        <f t="shared" si="19"/>
        <v>0</v>
      </c>
      <c r="AW37" s="31">
        <f t="shared" si="20"/>
        <v>0</v>
      </c>
      <c r="AX37" s="31">
        <f t="shared" si="21"/>
        <v>0</v>
      </c>
      <c r="AY37" s="31">
        <f t="shared" si="22"/>
        <v>0</v>
      </c>
      <c r="AZ37" s="31">
        <f t="shared" si="23"/>
        <v>0</v>
      </c>
      <c r="BA37" s="44">
        <f t="shared" si="24"/>
        <v>0</v>
      </c>
    </row>
    <row r="38" spans="1:53" ht="18" customHeight="1" x14ac:dyDescent="0.4">
      <c r="A38" s="24">
        <v>45687</v>
      </c>
      <c r="B38" s="25">
        <v>1.2228745386455412E-3</v>
      </c>
      <c r="C38" s="25">
        <v>1.2519521366582489E-3</v>
      </c>
      <c r="D38" s="25">
        <v>1.2854721454784537E-3</v>
      </c>
      <c r="E38" s="25">
        <v>1.306472632932076E-3</v>
      </c>
      <c r="F38" s="25">
        <v>1.3238384206341097E-3</v>
      </c>
      <c r="G38" s="25">
        <v>1.3674548176531712E-3</v>
      </c>
      <c r="H38" s="25">
        <v>1.4134943478399586E-3</v>
      </c>
      <c r="I38" s="25">
        <v>1.4029941041131474E-3</v>
      </c>
      <c r="J38" s="25">
        <v>1.4639762888342428E-3</v>
      </c>
      <c r="K38" s="25">
        <v>1.4797266544244595E-3</v>
      </c>
      <c r="L38" s="25">
        <v>1.4300524244860837E-3</v>
      </c>
      <c r="M38" s="25">
        <v>1.3961285601379247E-3</v>
      </c>
      <c r="N38" s="25">
        <v>1.3395887862243264E-3</v>
      </c>
      <c r="O38" s="25">
        <v>1.3650316844854456E-3</v>
      </c>
      <c r="P38" s="25">
        <v>1.3613969847338571E-3</v>
      </c>
      <c r="Q38" s="25">
        <v>1.3852244608831593E-3</v>
      </c>
      <c r="R38" s="25">
        <v>1.4328794131817637E-3</v>
      </c>
      <c r="S38" s="25">
        <v>1.511631241132847E-3</v>
      </c>
      <c r="T38" s="25">
        <v>1.51001581902103E-3</v>
      </c>
      <c r="U38" s="25">
        <v>1.4748803880890082E-3</v>
      </c>
      <c r="V38" s="25">
        <v>1.4300524244860837E-3</v>
      </c>
      <c r="W38" s="25">
        <v>1.3658393955413542E-3</v>
      </c>
      <c r="X38" s="25">
        <v>1.2862798565343623E-3</v>
      </c>
      <c r="Y38" s="25">
        <v>1.2769911793914139E-3</v>
      </c>
      <c r="Z38" s="26">
        <f t="shared" si="25"/>
        <v>3.308424870554208E-2</v>
      </c>
      <c r="AA38" s="43"/>
      <c r="AC38" s="31">
        <f t="shared" si="0"/>
        <v>0</v>
      </c>
      <c r="AD38" s="31">
        <f t="shared" si="1"/>
        <v>0</v>
      </c>
      <c r="AE38" s="31">
        <f t="shared" si="2"/>
        <v>0</v>
      </c>
      <c r="AF38" s="31">
        <f t="shared" si="3"/>
        <v>0</v>
      </c>
      <c r="AG38" s="31">
        <f t="shared" si="4"/>
        <v>0</v>
      </c>
      <c r="AH38" s="31">
        <f t="shared" si="5"/>
        <v>0</v>
      </c>
      <c r="AI38" s="31">
        <f t="shared" si="6"/>
        <v>0</v>
      </c>
      <c r="AJ38" s="31">
        <f t="shared" si="7"/>
        <v>0</v>
      </c>
      <c r="AK38" s="31">
        <f t="shared" si="8"/>
        <v>0</v>
      </c>
      <c r="AL38" s="31">
        <f t="shared" si="9"/>
        <v>0</v>
      </c>
      <c r="AM38" s="31">
        <f t="shared" si="10"/>
        <v>0</v>
      </c>
      <c r="AN38" s="31">
        <f t="shared" si="11"/>
        <v>0</v>
      </c>
      <c r="AO38" s="31">
        <f t="shared" si="12"/>
        <v>0</v>
      </c>
      <c r="AP38" s="31">
        <f t="shared" si="13"/>
        <v>0</v>
      </c>
      <c r="AQ38" s="31">
        <f t="shared" si="14"/>
        <v>0</v>
      </c>
      <c r="AR38" s="31">
        <f t="shared" si="15"/>
        <v>0</v>
      </c>
      <c r="AS38" s="31">
        <f t="shared" si="16"/>
        <v>0</v>
      </c>
      <c r="AT38" s="31">
        <f t="shared" si="17"/>
        <v>0</v>
      </c>
      <c r="AU38" s="31">
        <f t="shared" si="18"/>
        <v>0</v>
      </c>
      <c r="AV38" s="31">
        <f t="shared" si="19"/>
        <v>0</v>
      </c>
      <c r="AW38" s="31">
        <f t="shared" si="20"/>
        <v>0</v>
      </c>
      <c r="AX38" s="31">
        <f t="shared" si="21"/>
        <v>0</v>
      </c>
      <c r="AY38" s="31">
        <f t="shared" si="22"/>
        <v>0</v>
      </c>
      <c r="AZ38" s="31">
        <f t="shared" si="23"/>
        <v>0</v>
      </c>
      <c r="BA38" s="44">
        <f t="shared" si="24"/>
        <v>0</v>
      </c>
    </row>
    <row r="39" spans="1:53" ht="18" customHeight="1" x14ac:dyDescent="0.4">
      <c r="A39" s="24">
        <v>45688</v>
      </c>
      <c r="B39" s="25">
        <v>1.2467020147948434E-3</v>
      </c>
      <c r="C39" s="25">
        <v>1.271337202000054E-3</v>
      </c>
      <c r="D39" s="25">
        <v>1.3088957660998017E-3</v>
      </c>
      <c r="E39" s="25">
        <v>1.3335309533050123E-3</v>
      </c>
      <c r="F39" s="25">
        <v>1.3634162623736286E-3</v>
      </c>
      <c r="G39" s="25">
        <v>1.4195521807592727E-3</v>
      </c>
      <c r="H39" s="25">
        <v>1.4890153315674076E-3</v>
      </c>
      <c r="I39" s="25">
        <v>1.4962847310705846E-3</v>
      </c>
      <c r="J39" s="25">
        <v>1.5831136695807536E-3</v>
      </c>
      <c r="K39" s="25">
        <v>1.608960423369827E-3</v>
      </c>
      <c r="L39" s="25">
        <v>1.5637286042389485E-3</v>
      </c>
      <c r="M39" s="25">
        <v>1.524958473555338E-3</v>
      </c>
      <c r="N39" s="25">
        <v>1.4357064018774436E-3</v>
      </c>
      <c r="O39" s="25">
        <v>1.4575146003869743E-3</v>
      </c>
      <c r="P39" s="25">
        <v>1.4502452008837974E-3</v>
      </c>
      <c r="Q39" s="25">
        <v>1.4607454446106086E-3</v>
      </c>
      <c r="R39" s="25">
        <v>1.499919430822173E-3</v>
      </c>
      <c r="S39" s="25">
        <v>1.5479782386487316E-3</v>
      </c>
      <c r="T39" s="25">
        <v>1.5370741393939662E-3</v>
      </c>
      <c r="U39" s="25">
        <v>1.498304008710356E-3</v>
      </c>
      <c r="V39" s="25">
        <v>1.4449950790203919E-3</v>
      </c>
      <c r="W39" s="25">
        <v>1.3775512058520282E-3</v>
      </c>
      <c r="X39" s="25">
        <v>1.2955685336773104E-3</v>
      </c>
      <c r="Y39" s="25">
        <v>1.2765873238634597E-3</v>
      </c>
      <c r="Z39" s="26">
        <f t="shared" si="25"/>
        <v>3.4491685220462705E-2</v>
      </c>
      <c r="AA39" s="43"/>
      <c r="AC39" s="31">
        <f t="shared" si="0"/>
        <v>0</v>
      </c>
      <c r="AD39" s="31">
        <f t="shared" si="1"/>
        <v>0</v>
      </c>
      <c r="AE39" s="31">
        <f t="shared" si="2"/>
        <v>0</v>
      </c>
      <c r="AF39" s="31">
        <f t="shared" si="3"/>
        <v>0</v>
      </c>
      <c r="AG39" s="31">
        <f t="shared" si="4"/>
        <v>0</v>
      </c>
      <c r="AH39" s="31">
        <f t="shared" si="5"/>
        <v>0</v>
      </c>
      <c r="AI39" s="31">
        <f t="shared" si="6"/>
        <v>0</v>
      </c>
      <c r="AJ39" s="31">
        <f t="shared" si="7"/>
        <v>0</v>
      </c>
      <c r="AK39" s="31">
        <f t="shared" si="8"/>
        <v>0</v>
      </c>
      <c r="AL39" s="31">
        <f t="shared" si="9"/>
        <v>0</v>
      </c>
      <c r="AM39" s="31">
        <f t="shared" si="10"/>
        <v>0</v>
      </c>
      <c r="AN39" s="31">
        <f t="shared" si="11"/>
        <v>0</v>
      </c>
      <c r="AO39" s="31">
        <f t="shared" si="12"/>
        <v>0</v>
      </c>
      <c r="AP39" s="31">
        <f t="shared" si="13"/>
        <v>0</v>
      </c>
      <c r="AQ39" s="31">
        <f t="shared" si="14"/>
        <v>0</v>
      </c>
      <c r="AR39" s="31">
        <f t="shared" si="15"/>
        <v>0</v>
      </c>
      <c r="AS39" s="31">
        <f t="shared" si="16"/>
        <v>0</v>
      </c>
      <c r="AT39" s="31">
        <f t="shared" si="17"/>
        <v>0</v>
      </c>
      <c r="AU39" s="31">
        <f t="shared" si="18"/>
        <v>0</v>
      </c>
      <c r="AV39" s="31">
        <f t="shared" si="19"/>
        <v>0</v>
      </c>
      <c r="AW39" s="31">
        <f t="shared" si="20"/>
        <v>0</v>
      </c>
      <c r="AX39" s="31">
        <f t="shared" si="21"/>
        <v>0</v>
      </c>
      <c r="AY39" s="31">
        <f t="shared" si="22"/>
        <v>0</v>
      </c>
      <c r="AZ39" s="31">
        <f t="shared" si="23"/>
        <v>0</v>
      </c>
      <c r="BA39" s="44">
        <f t="shared" si="24"/>
        <v>0</v>
      </c>
    </row>
    <row r="40" spans="1:53" ht="18" customHeight="1" x14ac:dyDescent="0.4">
      <c r="A40" s="24">
        <v>45689</v>
      </c>
      <c r="B40" s="25">
        <v>1.3740605602803875E-3</v>
      </c>
      <c r="C40" s="25">
        <v>1.4050848334019015E-3</v>
      </c>
      <c r="D40" s="25">
        <v>1.440155750843613E-3</v>
      </c>
      <c r="E40" s="25">
        <v>1.4666837524982409E-3</v>
      </c>
      <c r="F40" s="25">
        <v>1.4896147369793599E-3</v>
      </c>
      <c r="G40" s="25">
        <v>1.5417714859952384E-3</v>
      </c>
      <c r="H40" s="25">
        <v>1.6150607109054816E-3</v>
      </c>
      <c r="I40" s="25">
        <v>1.6186577280789905E-3</v>
      </c>
      <c r="J40" s="25">
        <v>1.7058853945365806E-3</v>
      </c>
      <c r="K40" s="25">
        <v>1.7337622776312743E-3</v>
      </c>
      <c r="L40" s="25">
        <v>1.6879003086690363E-3</v>
      </c>
      <c r="M40" s="25">
        <v>1.6550775269607678E-3</v>
      </c>
      <c r="N40" s="25">
        <v>1.5745942677035068E-3</v>
      </c>
      <c r="O40" s="25">
        <v>1.614611083758793E-3</v>
      </c>
      <c r="P40" s="25">
        <v>1.614611083758793E-3</v>
      </c>
      <c r="Q40" s="25">
        <v>1.6361931867998462E-3</v>
      </c>
      <c r="R40" s="25">
        <v>1.687001054375659E-3</v>
      </c>
      <c r="S40" s="25">
        <v>1.7418555662716691E-3</v>
      </c>
      <c r="T40" s="25">
        <v>1.7391578033915376E-3</v>
      </c>
      <c r="U40" s="25">
        <v>1.6923965801359222E-3</v>
      </c>
      <c r="V40" s="25">
        <v>1.6289991524528285E-3</v>
      </c>
      <c r="W40" s="25">
        <v>1.5539114189558308E-3</v>
      </c>
      <c r="X40" s="25">
        <v>1.4617378538846662E-3</v>
      </c>
      <c r="Y40" s="25">
        <v>1.4428535137237446E-3</v>
      </c>
      <c r="Z40" s="26">
        <f t="shared" si="25"/>
        <v>3.8121637631993679E-2</v>
      </c>
      <c r="AA40" s="43"/>
      <c r="AC40" s="31">
        <f t="shared" ref="AC40:AC67" si="26">$AD$5*B40</f>
        <v>0</v>
      </c>
      <c r="AD40" s="31">
        <f t="shared" ref="AD40:AD67" si="27">$AD$5*C40</f>
        <v>0</v>
      </c>
      <c r="AE40" s="31">
        <f t="shared" ref="AE40:AE67" si="28">$AD$5*D40</f>
        <v>0</v>
      </c>
      <c r="AF40" s="31">
        <f t="shared" ref="AF40:AF67" si="29">$AD$5*E40</f>
        <v>0</v>
      </c>
      <c r="AG40" s="31">
        <f t="shared" ref="AG40:AG67" si="30">$AD$5*F40</f>
        <v>0</v>
      </c>
      <c r="AH40" s="31">
        <f t="shared" ref="AH40:AH67" si="31">$AD$5*G40</f>
        <v>0</v>
      </c>
      <c r="AI40" s="31">
        <f t="shared" ref="AI40:AI67" si="32">$AD$5*H40</f>
        <v>0</v>
      </c>
      <c r="AJ40" s="31">
        <f t="shared" ref="AJ40:AJ67" si="33">$AD$5*I40</f>
        <v>0</v>
      </c>
      <c r="AK40" s="31">
        <f t="shared" ref="AK40:AK67" si="34">$AD$5*J40</f>
        <v>0</v>
      </c>
      <c r="AL40" s="31">
        <f t="shared" ref="AL40:AL67" si="35">$AD$5*K40</f>
        <v>0</v>
      </c>
      <c r="AM40" s="31">
        <f t="shared" ref="AM40:AM67" si="36">$AD$5*L40</f>
        <v>0</v>
      </c>
      <c r="AN40" s="31">
        <f t="shared" ref="AN40:AN67" si="37">$AD$5*M40</f>
        <v>0</v>
      </c>
      <c r="AO40" s="31">
        <f t="shared" ref="AO40:AO67" si="38">$AD$5*N40</f>
        <v>0</v>
      </c>
      <c r="AP40" s="31">
        <f t="shared" ref="AP40:AP67" si="39">$AD$5*O40</f>
        <v>0</v>
      </c>
      <c r="AQ40" s="31">
        <f t="shared" ref="AQ40:AQ67" si="40">$AD$5*P40</f>
        <v>0</v>
      </c>
      <c r="AR40" s="31">
        <f t="shared" ref="AR40:AR67" si="41">$AD$5*Q40</f>
        <v>0</v>
      </c>
      <c r="AS40" s="31">
        <f t="shared" ref="AS40:AS67" si="42">$AD$5*R40</f>
        <v>0</v>
      </c>
      <c r="AT40" s="31">
        <f t="shared" ref="AT40:AT67" si="43">$AD$5*S40</f>
        <v>0</v>
      </c>
      <c r="AU40" s="31">
        <f t="shared" ref="AU40:AU67" si="44">$AD$5*T40</f>
        <v>0</v>
      </c>
      <c r="AV40" s="31">
        <f t="shared" ref="AV40:AV67" si="45">$AD$5*U40</f>
        <v>0</v>
      </c>
      <c r="AW40" s="31">
        <f t="shared" ref="AW40:AW67" si="46">$AD$5*V40</f>
        <v>0</v>
      </c>
      <c r="AX40" s="31">
        <f t="shared" ref="AX40:AX67" si="47">$AD$5*W40</f>
        <v>0</v>
      </c>
      <c r="AY40" s="31">
        <f t="shared" ref="AY40:AY67" si="48">$AD$5*X40</f>
        <v>0</v>
      </c>
      <c r="AZ40" s="31">
        <f t="shared" ref="AZ40:AZ67" si="49">$AD$5*Y40</f>
        <v>0</v>
      </c>
      <c r="BA40" s="44">
        <f t="shared" si="24"/>
        <v>0</v>
      </c>
    </row>
    <row r="41" spans="1:53" ht="18" customHeight="1" x14ac:dyDescent="0.4">
      <c r="A41" s="24">
        <v>45690</v>
      </c>
      <c r="B41" s="25">
        <v>1.4109299863088534E-3</v>
      </c>
      <c r="C41" s="25">
        <v>1.4392564965502357E-3</v>
      </c>
      <c r="D41" s="25">
        <v>1.4693815153783724E-3</v>
      </c>
      <c r="E41" s="25">
        <v>1.4954598898863118E-3</v>
      </c>
      <c r="F41" s="25">
        <v>1.5197397558074967E-3</v>
      </c>
      <c r="G41" s="25">
        <v>1.5723461319700639E-3</v>
      </c>
      <c r="H41" s="25">
        <v>1.649232374053816E-3</v>
      </c>
      <c r="I41" s="25">
        <v>1.6609226798677196E-3</v>
      </c>
      <c r="J41" s="25">
        <v>1.7607399064325908E-3</v>
      </c>
      <c r="K41" s="25">
        <v>1.7917641795541048E-3</v>
      </c>
      <c r="L41" s="25">
        <v>1.7512977363521301E-3</v>
      </c>
      <c r="M41" s="25">
        <v>1.712180174590221E-3</v>
      </c>
      <c r="N41" s="25">
        <v>1.6267510167193855E-3</v>
      </c>
      <c r="O41" s="25">
        <v>1.6631708156011628E-3</v>
      </c>
      <c r="P41" s="25">
        <v>1.6550775269607678E-3</v>
      </c>
      <c r="Q41" s="25">
        <v>1.6780085114418868E-3</v>
      </c>
      <c r="R41" s="25">
        <v>1.7261186161375678E-3</v>
      </c>
      <c r="S41" s="25">
        <v>1.7863686537938415E-3</v>
      </c>
      <c r="T41" s="25">
        <v>1.7647865507527882E-3</v>
      </c>
      <c r="U41" s="25">
        <v>1.7103816660034665E-3</v>
      </c>
      <c r="V41" s="25">
        <v>1.6510308826405704E-3</v>
      </c>
      <c r="W41" s="25">
        <v>1.5736950134101297E-3</v>
      </c>
      <c r="X41" s="25">
        <v>1.4851184655124737E-3</v>
      </c>
      <c r="Y41" s="25">
        <v>1.4716296511118156E-3</v>
      </c>
      <c r="Z41" s="26">
        <f t="shared" si="25"/>
        <v>3.9025388196837769E-2</v>
      </c>
      <c r="AA41" s="43"/>
      <c r="AC41" s="31">
        <f t="shared" si="26"/>
        <v>0</v>
      </c>
      <c r="AD41" s="31">
        <f t="shared" si="27"/>
        <v>0</v>
      </c>
      <c r="AE41" s="31">
        <f t="shared" si="28"/>
        <v>0</v>
      </c>
      <c r="AF41" s="31">
        <f t="shared" si="29"/>
        <v>0</v>
      </c>
      <c r="AG41" s="31">
        <f t="shared" si="30"/>
        <v>0</v>
      </c>
      <c r="AH41" s="31">
        <f t="shared" si="31"/>
        <v>0</v>
      </c>
      <c r="AI41" s="31">
        <f t="shared" si="32"/>
        <v>0</v>
      </c>
      <c r="AJ41" s="31">
        <f t="shared" si="33"/>
        <v>0</v>
      </c>
      <c r="AK41" s="31">
        <f t="shared" si="34"/>
        <v>0</v>
      </c>
      <c r="AL41" s="31">
        <f t="shared" si="35"/>
        <v>0</v>
      </c>
      <c r="AM41" s="31">
        <f t="shared" si="36"/>
        <v>0</v>
      </c>
      <c r="AN41" s="31">
        <f t="shared" si="37"/>
        <v>0</v>
      </c>
      <c r="AO41" s="31">
        <f t="shared" si="38"/>
        <v>0</v>
      </c>
      <c r="AP41" s="31">
        <f t="shared" si="39"/>
        <v>0</v>
      </c>
      <c r="AQ41" s="31">
        <f t="shared" si="40"/>
        <v>0</v>
      </c>
      <c r="AR41" s="31">
        <f t="shared" si="41"/>
        <v>0</v>
      </c>
      <c r="AS41" s="31">
        <f t="shared" si="42"/>
        <v>0</v>
      </c>
      <c r="AT41" s="31">
        <f t="shared" si="43"/>
        <v>0</v>
      </c>
      <c r="AU41" s="31">
        <f t="shared" si="44"/>
        <v>0</v>
      </c>
      <c r="AV41" s="31">
        <f t="shared" si="45"/>
        <v>0</v>
      </c>
      <c r="AW41" s="31">
        <f t="shared" si="46"/>
        <v>0</v>
      </c>
      <c r="AX41" s="31">
        <f t="shared" si="47"/>
        <v>0</v>
      </c>
      <c r="AY41" s="31">
        <f t="shared" si="48"/>
        <v>0</v>
      </c>
      <c r="AZ41" s="31">
        <f t="shared" si="49"/>
        <v>0</v>
      </c>
      <c r="BA41" s="44">
        <f t="shared" si="24"/>
        <v>0</v>
      </c>
    </row>
    <row r="42" spans="1:53" ht="18" customHeight="1" x14ac:dyDescent="0.4">
      <c r="A42" s="24">
        <v>45691</v>
      </c>
      <c r="B42" s="25">
        <v>1.4226202921227573E-3</v>
      </c>
      <c r="C42" s="25">
        <v>1.444652022310499E-3</v>
      </c>
      <c r="D42" s="25">
        <v>1.4783740583121446E-3</v>
      </c>
      <c r="E42" s="25">
        <v>1.4986072799131321E-3</v>
      </c>
      <c r="F42" s="25">
        <v>1.5138946029005448E-3</v>
      </c>
      <c r="G42" s="25">
        <v>1.5489655203422563E-3</v>
      </c>
      <c r="H42" s="25">
        <v>1.6038200322382665E-3</v>
      </c>
      <c r="I42" s="25">
        <v>1.5993237607713803E-3</v>
      </c>
      <c r="J42" s="25">
        <v>1.6753107485617551E-3</v>
      </c>
      <c r="K42" s="25">
        <v>1.7036372588031376E-3</v>
      </c>
      <c r="L42" s="25">
        <v>1.6577752898408993E-3</v>
      </c>
      <c r="M42" s="25">
        <v>1.6312472881862715E-3</v>
      </c>
      <c r="N42" s="25">
        <v>1.5543610461025196E-3</v>
      </c>
      <c r="O42" s="25">
        <v>1.5844860649306563E-3</v>
      </c>
      <c r="P42" s="25">
        <v>1.5781912848770157E-3</v>
      </c>
      <c r="Q42" s="25">
        <v>1.593928235011117E-3</v>
      </c>
      <c r="R42" s="25">
        <v>1.6370924410932235E-3</v>
      </c>
      <c r="S42" s="25">
        <v>1.6905980715491678E-3</v>
      </c>
      <c r="T42" s="25">
        <v>1.6807062743220186E-3</v>
      </c>
      <c r="U42" s="25">
        <v>1.6348443053597803E-3</v>
      </c>
      <c r="V42" s="25">
        <v>1.5840364377839678E-3</v>
      </c>
      <c r="W42" s="25">
        <v>1.5174916200740537E-3</v>
      </c>
      <c r="X42" s="25">
        <v>1.4383572422568586E-3</v>
      </c>
      <c r="Y42" s="25">
        <v>1.4280158178830206E-3</v>
      </c>
      <c r="Z42" s="26">
        <f t="shared" si="25"/>
        <v>3.7700336995546445E-2</v>
      </c>
      <c r="AA42" s="43"/>
      <c r="AC42" s="31">
        <f t="shared" si="26"/>
        <v>0</v>
      </c>
      <c r="AD42" s="31">
        <f t="shared" si="27"/>
        <v>0</v>
      </c>
      <c r="AE42" s="31">
        <f t="shared" si="28"/>
        <v>0</v>
      </c>
      <c r="AF42" s="31">
        <f t="shared" si="29"/>
        <v>0</v>
      </c>
      <c r="AG42" s="31">
        <f t="shared" si="30"/>
        <v>0</v>
      </c>
      <c r="AH42" s="31">
        <f t="shared" si="31"/>
        <v>0</v>
      </c>
      <c r="AI42" s="31">
        <f t="shared" si="32"/>
        <v>0</v>
      </c>
      <c r="AJ42" s="31">
        <f t="shared" si="33"/>
        <v>0</v>
      </c>
      <c r="AK42" s="31">
        <f t="shared" si="34"/>
        <v>0</v>
      </c>
      <c r="AL42" s="31">
        <f t="shared" si="35"/>
        <v>0</v>
      </c>
      <c r="AM42" s="31">
        <f t="shared" si="36"/>
        <v>0</v>
      </c>
      <c r="AN42" s="31">
        <f t="shared" si="37"/>
        <v>0</v>
      </c>
      <c r="AO42" s="31">
        <f t="shared" si="38"/>
        <v>0</v>
      </c>
      <c r="AP42" s="31">
        <f t="shared" si="39"/>
        <v>0</v>
      </c>
      <c r="AQ42" s="31">
        <f t="shared" si="40"/>
        <v>0</v>
      </c>
      <c r="AR42" s="31">
        <f t="shared" si="41"/>
        <v>0</v>
      </c>
      <c r="AS42" s="31">
        <f t="shared" si="42"/>
        <v>0</v>
      </c>
      <c r="AT42" s="31">
        <f t="shared" si="43"/>
        <v>0</v>
      </c>
      <c r="AU42" s="31">
        <f t="shared" si="44"/>
        <v>0</v>
      </c>
      <c r="AV42" s="31">
        <f t="shared" si="45"/>
        <v>0</v>
      </c>
      <c r="AW42" s="31">
        <f t="shared" si="46"/>
        <v>0</v>
      </c>
      <c r="AX42" s="31">
        <f t="shared" si="47"/>
        <v>0</v>
      </c>
      <c r="AY42" s="31">
        <f t="shared" si="48"/>
        <v>0</v>
      </c>
      <c r="AZ42" s="31">
        <f t="shared" si="49"/>
        <v>0</v>
      </c>
      <c r="BA42" s="44">
        <f t="shared" si="24"/>
        <v>0</v>
      </c>
    </row>
    <row r="43" spans="1:53" ht="18" customHeight="1" x14ac:dyDescent="0.4">
      <c r="A43" s="24">
        <v>45692</v>
      </c>
      <c r="B43" s="25">
        <v>1.3902471375611773E-3</v>
      </c>
      <c r="C43" s="25">
        <v>1.4100307320154761E-3</v>
      </c>
      <c r="D43" s="25">
        <v>1.442403886577056E-3</v>
      </c>
      <c r="E43" s="25">
        <v>1.4599393452979117E-3</v>
      </c>
      <c r="F43" s="25">
        <v>1.4662341253515521E-3</v>
      </c>
      <c r="G43" s="25">
        <v>1.4837695840724079E-3</v>
      </c>
      <c r="H43" s="25">
        <v>1.5120960943137904E-3</v>
      </c>
      <c r="I43" s="25">
        <v>1.5098479585803472E-3</v>
      </c>
      <c r="J43" s="25">
        <v>1.5660513519164232E-3</v>
      </c>
      <c r="K43" s="25">
        <v>1.570997250529998E-3</v>
      </c>
      <c r="L43" s="25">
        <v>1.5143442300472334E-3</v>
      </c>
      <c r="M43" s="25">
        <v>1.4788236854588333E-3</v>
      </c>
      <c r="N43" s="25">
        <v>1.4253180550028888E-3</v>
      </c>
      <c r="O43" s="25">
        <v>1.4257676821495774E-3</v>
      </c>
      <c r="P43" s="25">
        <v>1.4203721563893141E-3</v>
      </c>
      <c r="Q43" s="25">
        <v>1.4352098522300383E-3</v>
      </c>
      <c r="R43" s="25">
        <v>1.4954598898863118E-3</v>
      </c>
      <c r="S43" s="25">
        <v>1.5781912848770157E-3</v>
      </c>
      <c r="T43" s="25">
        <v>1.5876334549574766E-3</v>
      </c>
      <c r="U43" s="25">
        <v>1.5570588089826511E-3</v>
      </c>
      <c r="V43" s="25">
        <v>1.5138946029005448E-3</v>
      </c>
      <c r="W43" s="25">
        <v>1.454993446684337E-3</v>
      </c>
      <c r="X43" s="25">
        <v>1.3781072046005849E-3</v>
      </c>
      <c r="Y43" s="25">
        <v>1.3772079503072078E-3</v>
      </c>
      <c r="Z43" s="26">
        <f t="shared" si="25"/>
        <v>3.5453999770690151E-2</v>
      </c>
      <c r="AA43" s="43"/>
      <c r="AC43" s="31">
        <f t="shared" si="26"/>
        <v>0</v>
      </c>
      <c r="AD43" s="31">
        <f t="shared" si="27"/>
        <v>0</v>
      </c>
      <c r="AE43" s="31">
        <f t="shared" si="28"/>
        <v>0</v>
      </c>
      <c r="AF43" s="31">
        <f t="shared" si="29"/>
        <v>0</v>
      </c>
      <c r="AG43" s="31">
        <f t="shared" si="30"/>
        <v>0</v>
      </c>
      <c r="AH43" s="31">
        <f t="shared" si="31"/>
        <v>0</v>
      </c>
      <c r="AI43" s="31">
        <f t="shared" si="32"/>
        <v>0</v>
      </c>
      <c r="AJ43" s="31">
        <f t="shared" si="33"/>
        <v>0</v>
      </c>
      <c r="AK43" s="31">
        <f t="shared" si="34"/>
        <v>0</v>
      </c>
      <c r="AL43" s="31">
        <f t="shared" si="35"/>
        <v>0</v>
      </c>
      <c r="AM43" s="31">
        <f t="shared" si="36"/>
        <v>0</v>
      </c>
      <c r="AN43" s="31">
        <f t="shared" si="37"/>
        <v>0</v>
      </c>
      <c r="AO43" s="31">
        <f t="shared" si="38"/>
        <v>0</v>
      </c>
      <c r="AP43" s="31">
        <f t="shared" si="39"/>
        <v>0</v>
      </c>
      <c r="AQ43" s="31">
        <f t="shared" si="40"/>
        <v>0</v>
      </c>
      <c r="AR43" s="31">
        <f t="shared" si="41"/>
        <v>0</v>
      </c>
      <c r="AS43" s="31">
        <f t="shared" si="42"/>
        <v>0</v>
      </c>
      <c r="AT43" s="31">
        <f t="shared" si="43"/>
        <v>0</v>
      </c>
      <c r="AU43" s="31">
        <f t="shared" si="44"/>
        <v>0</v>
      </c>
      <c r="AV43" s="31">
        <f t="shared" si="45"/>
        <v>0</v>
      </c>
      <c r="AW43" s="31">
        <f t="shared" si="46"/>
        <v>0</v>
      </c>
      <c r="AX43" s="31">
        <f t="shared" si="47"/>
        <v>0</v>
      </c>
      <c r="AY43" s="31">
        <f t="shared" si="48"/>
        <v>0</v>
      </c>
      <c r="AZ43" s="31">
        <f t="shared" si="49"/>
        <v>0</v>
      </c>
      <c r="BA43" s="44">
        <f t="shared" si="24"/>
        <v>0</v>
      </c>
    </row>
    <row r="44" spans="1:53" ht="18" customHeight="1" x14ac:dyDescent="0.4">
      <c r="A44" s="24">
        <v>45693</v>
      </c>
      <c r="B44" s="25">
        <v>1.3358422528118557E-3</v>
      </c>
      <c r="C44" s="25">
        <v>1.3700139159601901E-3</v>
      </c>
      <c r="D44" s="25">
        <v>1.409131477722099E-3</v>
      </c>
      <c r="E44" s="25">
        <v>1.4334113436432839E-3</v>
      </c>
      <c r="F44" s="25">
        <v>1.450497175217451E-3</v>
      </c>
      <c r="G44" s="25">
        <v>1.4680326339383066E-3</v>
      </c>
      <c r="H44" s="25">
        <v>1.5053516871134612E-3</v>
      </c>
      <c r="I44" s="25">
        <v>1.5093983314336586E-3</v>
      </c>
      <c r="J44" s="25">
        <v>1.5700979962366209E-3</v>
      </c>
      <c r="K44" s="25">
        <v>1.5975252521846259E-3</v>
      </c>
      <c r="L44" s="25">
        <v>1.5651520976230461E-3</v>
      </c>
      <c r="M44" s="25">
        <v>1.5417714859952384E-3</v>
      </c>
      <c r="N44" s="25">
        <v>1.4909636184194258E-3</v>
      </c>
      <c r="O44" s="25">
        <v>1.4990569070598206E-3</v>
      </c>
      <c r="P44" s="25">
        <v>1.4864673469525396E-3</v>
      </c>
      <c r="Q44" s="25">
        <v>1.5089487042869701E-3</v>
      </c>
      <c r="R44" s="25">
        <v>1.5498647746356334E-3</v>
      </c>
      <c r="S44" s="25">
        <v>1.6505812554938816E-3</v>
      </c>
      <c r="T44" s="25">
        <v>1.6663182056279829E-3</v>
      </c>
      <c r="U44" s="25">
        <v>1.6330457967730259E-3</v>
      </c>
      <c r="V44" s="25">
        <v>1.5840364377839678E-3</v>
      </c>
      <c r="W44" s="25">
        <v>1.5143442300472334E-3</v>
      </c>
      <c r="X44" s="25">
        <v>1.4311632079098409E-3</v>
      </c>
      <c r="Y44" s="25">
        <v>1.4163255120691167E-3</v>
      </c>
      <c r="Z44" s="26">
        <f t="shared" si="25"/>
        <v>3.6187341646939278E-2</v>
      </c>
      <c r="AA44" s="43"/>
      <c r="AC44" s="31">
        <f t="shared" si="26"/>
        <v>0</v>
      </c>
      <c r="AD44" s="31">
        <f t="shared" si="27"/>
        <v>0</v>
      </c>
      <c r="AE44" s="31">
        <f t="shared" si="28"/>
        <v>0</v>
      </c>
      <c r="AF44" s="31">
        <f t="shared" si="29"/>
        <v>0</v>
      </c>
      <c r="AG44" s="31">
        <f t="shared" si="30"/>
        <v>0</v>
      </c>
      <c r="AH44" s="31">
        <f t="shared" si="31"/>
        <v>0</v>
      </c>
      <c r="AI44" s="31">
        <f t="shared" si="32"/>
        <v>0</v>
      </c>
      <c r="AJ44" s="31">
        <f t="shared" si="33"/>
        <v>0</v>
      </c>
      <c r="AK44" s="31">
        <f t="shared" si="34"/>
        <v>0</v>
      </c>
      <c r="AL44" s="31">
        <f t="shared" si="35"/>
        <v>0</v>
      </c>
      <c r="AM44" s="31">
        <f t="shared" si="36"/>
        <v>0</v>
      </c>
      <c r="AN44" s="31">
        <f t="shared" si="37"/>
        <v>0</v>
      </c>
      <c r="AO44" s="31">
        <f t="shared" si="38"/>
        <v>0</v>
      </c>
      <c r="AP44" s="31">
        <f t="shared" si="39"/>
        <v>0</v>
      </c>
      <c r="AQ44" s="31">
        <f t="shared" si="40"/>
        <v>0</v>
      </c>
      <c r="AR44" s="31">
        <f t="shared" si="41"/>
        <v>0</v>
      </c>
      <c r="AS44" s="31">
        <f t="shared" si="42"/>
        <v>0</v>
      </c>
      <c r="AT44" s="31">
        <f t="shared" si="43"/>
        <v>0</v>
      </c>
      <c r="AU44" s="31">
        <f t="shared" si="44"/>
        <v>0</v>
      </c>
      <c r="AV44" s="31">
        <f t="shared" si="45"/>
        <v>0</v>
      </c>
      <c r="AW44" s="31">
        <f t="shared" si="46"/>
        <v>0</v>
      </c>
      <c r="AX44" s="31">
        <f t="shared" si="47"/>
        <v>0</v>
      </c>
      <c r="AY44" s="31">
        <f t="shared" si="48"/>
        <v>0</v>
      </c>
      <c r="AZ44" s="31">
        <f t="shared" si="49"/>
        <v>0</v>
      </c>
      <c r="BA44" s="44">
        <f t="shared" si="24"/>
        <v>0</v>
      </c>
    </row>
    <row r="45" spans="1:53" ht="18" customHeight="1" x14ac:dyDescent="0.4">
      <c r="A45" s="24">
        <v>45694</v>
      </c>
      <c r="B45" s="25">
        <v>1.3781072046005849E-3</v>
      </c>
      <c r="C45" s="25">
        <v>1.4041855791085242E-3</v>
      </c>
      <c r="D45" s="25">
        <v>1.4374579879634813E-3</v>
      </c>
      <c r="E45" s="25">
        <v>1.4612882267379776E-3</v>
      </c>
      <c r="F45" s="25">
        <v>1.4819710754856534E-3</v>
      </c>
      <c r="G45" s="25">
        <v>1.5233367729810055E-3</v>
      </c>
      <c r="H45" s="25">
        <v>1.5754935219968842E-3</v>
      </c>
      <c r="I45" s="25">
        <v>1.5745942677035068E-3</v>
      </c>
      <c r="J45" s="25">
        <v>1.6636204427478514E-3</v>
      </c>
      <c r="K45" s="25">
        <v>1.6959935973094311E-3</v>
      </c>
      <c r="L45" s="25">
        <v>1.6532790183740134E-3</v>
      </c>
      <c r="M45" s="25">
        <v>1.6186577280789905E-3</v>
      </c>
      <c r="N45" s="25">
        <v>1.5498647746356334E-3</v>
      </c>
      <c r="O45" s="25">
        <v>1.56065582615616E-3</v>
      </c>
      <c r="P45" s="25">
        <v>1.5413218588485498E-3</v>
      </c>
      <c r="Q45" s="25">
        <v>1.5489655203422563E-3</v>
      </c>
      <c r="R45" s="25">
        <v>1.591680099277674E-3</v>
      </c>
      <c r="S45" s="25">
        <v>1.674411494268378E-3</v>
      </c>
      <c r="T45" s="25">
        <v>1.6807062743220186E-3</v>
      </c>
      <c r="U45" s="25">
        <v>1.6348443053597803E-3</v>
      </c>
      <c r="V45" s="25">
        <v>1.5862845735174107E-3</v>
      </c>
      <c r="W45" s="25">
        <v>1.5111968400204131E-3</v>
      </c>
      <c r="X45" s="25">
        <v>1.4145270034823622E-3</v>
      </c>
      <c r="Y45" s="25">
        <v>1.4019374433750812E-3</v>
      </c>
      <c r="Z45" s="26">
        <f t="shared" si="25"/>
        <v>3.7164381436693615E-2</v>
      </c>
      <c r="AA45" s="43"/>
      <c r="AC45" s="31">
        <f t="shared" si="26"/>
        <v>0</v>
      </c>
      <c r="AD45" s="31">
        <f t="shared" si="27"/>
        <v>0</v>
      </c>
      <c r="AE45" s="31">
        <f t="shared" si="28"/>
        <v>0</v>
      </c>
      <c r="AF45" s="31">
        <f t="shared" si="29"/>
        <v>0</v>
      </c>
      <c r="AG45" s="31">
        <f t="shared" si="30"/>
        <v>0</v>
      </c>
      <c r="AH45" s="31">
        <f t="shared" si="31"/>
        <v>0</v>
      </c>
      <c r="AI45" s="31">
        <f t="shared" si="32"/>
        <v>0</v>
      </c>
      <c r="AJ45" s="31">
        <f t="shared" si="33"/>
        <v>0</v>
      </c>
      <c r="AK45" s="31">
        <f t="shared" si="34"/>
        <v>0</v>
      </c>
      <c r="AL45" s="31">
        <f t="shared" si="35"/>
        <v>0</v>
      </c>
      <c r="AM45" s="31">
        <f t="shared" si="36"/>
        <v>0</v>
      </c>
      <c r="AN45" s="31">
        <f t="shared" si="37"/>
        <v>0</v>
      </c>
      <c r="AO45" s="31">
        <f t="shared" si="38"/>
        <v>0</v>
      </c>
      <c r="AP45" s="31">
        <f t="shared" si="39"/>
        <v>0</v>
      </c>
      <c r="AQ45" s="31">
        <f t="shared" si="40"/>
        <v>0</v>
      </c>
      <c r="AR45" s="31">
        <f t="shared" si="41"/>
        <v>0</v>
      </c>
      <c r="AS45" s="31">
        <f t="shared" si="42"/>
        <v>0</v>
      </c>
      <c r="AT45" s="31">
        <f t="shared" si="43"/>
        <v>0</v>
      </c>
      <c r="AU45" s="31">
        <f t="shared" si="44"/>
        <v>0</v>
      </c>
      <c r="AV45" s="31">
        <f t="shared" si="45"/>
        <v>0</v>
      </c>
      <c r="AW45" s="31">
        <f t="shared" si="46"/>
        <v>0</v>
      </c>
      <c r="AX45" s="31">
        <f t="shared" si="47"/>
        <v>0</v>
      </c>
      <c r="AY45" s="31">
        <f t="shared" si="48"/>
        <v>0</v>
      </c>
      <c r="AZ45" s="31">
        <f t="shared" si="49"/>
        <v>0</v>
      </c>
      <c r="BA45" s="44">
        <f t="shared" si="24"/>
        <v>0</v>
      </c>
    </row>
    <row r="46" spans="1:53" ht="18" customHeight="1" x14ac:dyDescent="0.4">
      <c r="A46" s="24">
        <v>45695</v>
      </c>
      <c r="B46" s="25">
        <v>1.3646183901999268E-3</v>
      </c>
      <c r="C46" s="25">
        <v>1.3915960190012432E-3</v>
      </c>
      <c r="D46" s="25">
        <v>1.4316128350565294E-3</v>
      </c>
      <c r="E46" s="25">
        <v>1.4590400910045344E-3</v>
      </c>
      <c r="F46" s="25">
        <v>1.4891651098326714E-3</v>
      </c>
      <c r="G46" s="25">
        <v>1.545818130315436E-3</v>
      </c>
      <c r="H46" s="25">
        <v>1.6334954239197147E-3</v>
      </c>
      <c r="I46" s="25">
        <v>1.6370924410932235E-3</v>
      </c>
      <c r="J46" s="25">
        <v>1.7265682432842566E-3</v>
      </c>
      <c r="K46" s="25">
        <v>1.7544451263789501E-3</v>
      </c>
      <c r="L46" s="25">
        <v>1.6991409873362514E-3</v>
      </c>
      <c r="M46" s="25">
        <v>1.6645196970412285E-3</v>
      </c>
      <c r="N46" s="25">
        <v>1.5754935219968842E-3</v>
      </c>
      <c r="O46" s="25">
        <v>1.6006726422114462E-3</v>
      </c>
      <c r="P46" s="25">
        <v>1.5876334549574766E-3</v>
      </c>
      <c r="Q46" s="25">
        <v>1.5988741336246917E-3</v>
      </c>
      <c r="R46" s="25">
        <v>1.6384413225332892E-3</v>
      </c>
      <c r="S46" s="25">
        <v>1.6919469529892337E-3</v>
      </c>
      <c r="T46" s="25">
        <v>1.6856521729355931E-3</v>
      </c>
      <c r="U46" s="25">
        <v>1.6321465424796488E-3</v>
      </c>
      <c r="V46" s="25">
        <v>1.5768424034369498E-3</v>
      </c>
      <c r="W46" s="25">
        <v>1.4972583984730662E-3</v>
      </c>
      <c r="X46" s="25">
        <v>1.4064337148419672E-3</v>
      </c>
      <c r="Y46" s="25">
        <v>1.3879990018277344E-3</v>
      </c>
      <c r="Z46" s="26">
        <f t="shared" si="25"/>
        <v>3.7676506756771949E-2</v>
      </c>
      <c r="AA46" s="43"/>
      <c r="AC46" s="31">
        <f t="shared" si="26"/>
        <v>0</v>
      </c>
      <c r="AD46" s="31">
        <f t="shared" si="27"/>
        <v>0</v>
      </c>
      <c r="AE46" s="31">
        <f t="shared" si="28"/>
        <v>0</v>
      </c>
      <c r="AF46" s="31">
        <f t="shared" si="29"/>
        <v>0</v>
      </c>
      <c r="AG46" s="31">
        <f t="shared" si="30"/>
        <v>0</v>
      </c>
      <c r="AH46" s="31">
        <f t="shared" si="31"/>
        <v>0</v>
      </c>
      <c r="AI46" s="31">
        <f t="shared" si="32"/>
        <v>0</v>
      </c>
      <c r="AJ46" s="31">
        <f t="shared" si="33"/>
        <v>0</v>
      </c>
      <c r="AK46" s="31">
        <f t="shared" si="34"/>
        <v>0</v>
      </c>
      <c r="AL46" s="31">
        <f t="shared" si="35"/>
        <v>0</v>
      </c>
      <c r="AM46" s="31">
        <f t="shared" si="36"/>
        <v>0</v>
      </c>
      <c r="AN46" s="31">
        <f t="shared" si="37"/>
        <v>0</v>
      </c>
      <c r="AO46" s="31">
        <f t="shared" si="38"/>
        <v>0</v>
      </c>
      <c r="AP46" s="31">
        <f t="shared" si="39"/>
        <v>0</v>
      </c>
      <c r="AQ46" s="31">
        <f t="shared" si="40"/>
        <v>0</v>
      </c>
      <c r="AR46" s="31">
        <f t="shared" si="41"/>
        <v>0</v>
      </c>
      <c r="AS46" s="31">
        <f t="shared" si="42"/>
        <v>0</v>
      </c>
      <c r="AT46" s="31">
        <f t="shared" si="43"/>
        <v>0</v>
      </c>
      <c r="AU46" s="31">
        <f t="shared" si="44"/>
        <v>0</v>
      </c>
      <c r="AV46" s="31">
        <f t="shared" si="45"/>
        <v>0</v>
      </c>
      <c r="AW46" s="31">
        <f t="shared" si="46"/>
        <v>0</v>
      </c>
      <c r="AX46" s="31">
        <f t="shared" si="47"/>
        <v>0</v>
      </c>
      <c r="AY46" s="31">
        <f t="shared" si="48"/>
        <v>0</v>
      </c>
      <c r="AZ46" s="31">
        <f t="shared" si="49"/>
        <v>0</v>
      </c>
      <c r="BA46" s="44">
        <f t="shared" si="24"/>
        <v>0</v>
      </c>
    </row>
    <row r="47" spans="1:53" ht="18" customHeight="1" x14ac:dyDescent="0.4">
      <c r="A47" s="24">
        <v>45696</v>
      </c>
      <c r="B47" s="25">
        <v>1.349331067212514E-3</v>
      </c>
      <c r="C47" s="25">
        <v>1.3767583231605192E-3</v>
      </c>
      <c r="D47" s="25">
        <v>1.4145270034823622E-3</v>
      </c>
      <c r="E47" s="25">
        <v>1.4419542594303674E-3</v>
      </c>
      <c r="F47" s="25">
        <v>1.4662341253515521E-3</v>
      </c>
      <c r="G47" s="25">
        <v>1.5237864001276941E-3</v>
      </c>
      <c r="H47" s="25">
        <v>1.593928235011117E-3</v>
      </c>
      <c r="I47" s="25">
        <v>1.5957267435978714E-3</v>
      </c>
      <c r="J47" s="25">
        <v>1.697342478749497E-3</v>
      </c>
      <c r="K47" s="25">
        <v>1.7166764460571071E-3</v>
      </c>
      <c r="L47" s="25">
        <v>1.6775588842951983E-3</v>
      </c>
      <c r="M47" s="25">
        <v>1.6393405768266665E-3</v>
      </c>
      <c r="N47" s="25">
        <v>1.5543610461025196E-3</v>
      </c>
      <c r="O47" s="25">
        <v>1.5912304721309855E-3</v>
      </c>
      <c r="P47" s="25">
        <v>1.5817883020505246E-3</v>
      </c>
      <c r="Q47" s="25">
        <v>1.5885327092508537E-3</v>
      </c>
      <c r="R47" s="25">
        <v>1.6307976610395829E-3</v>
      </c>
      <c r="S47" s="25">
        <v>1.6798070200286412E-3</v>
      </c>
      <c r="T47" s="25">
        <v>1.6766596300018209E-3</v>
      </c>
      <c r="U47" s="25">
        <v>1.6245028809859425E-3</v>
      </c>
      <c r="V47" s="25">
        <v>1.5691987419432436E-3</v>
      </c>
      <c r="W47" s="25">
        <v>1.4900643641260485E-3</v>
      </c>
      <c r="X47" s="25">
        <v>1.3992396804949495E-3</v>
      </c>
      <c r="Y47" s="25">
        <v>1.3857508660942914E-3</v>
      </c>
      <c r="Z47" s="26">
        <f t="shared" si="25"/>
        <v>3.7265097917551865E-2</v>
      </c>
      <c r="AA47" s="43"/>
      <c r="AC47" s="31">
        <f t="shared" si="26"/>
        <v>0</v>
      </c>
      <c r="AD47" s="31">
        <f t="shared" si="27"/>
        <v>0</v>
      </c>
      <c r="AE47" s="31">
        <f t="shared" si="28"/>
        <v>0</v>
      </c>
      <c r="AF47" s="31">
        <f t="shared" si="29"/>
        <v>0</v>
      </c>
      <c r="AG47" s="31">
        <f t="shared" si="30"/>
        <v>0</v>
      </c>
      <c r="AH47" s="31">
        <f t="shared" si="31"/>
        <v>0</v>
      </c>
      <c r="AI47" s="31">
        <f t="shared" si="32"/>
        <v>0</v>
      </c>
      <c r="AJ47" s="31">
        <f t="shared" si="33"/>
        <v>0</v>
      </c>
      <c r="AK47" s="31">
        <f t="shared" si="34"/>
        <v>0</v>
      </c>
      <c r="AL47" s="31">
        <f t="shared" si="35"/>
        <v>0</v>
      </c>
      <c r="AM47" s="31">
        <f t="shared" si="36"/>
        <v>0</v>
      </c>
      <c r="AN47" s="31">
        <f t="shared" si="37"/>
        <v>0</v>
      </c>
      <c r="AO47" s="31">
        <f t="shared" si="38"/>
        <v>0</v>
      </c>
      <c r="AP47" s="31">
        <f t="shared" si="39"/>
        <v>0</v>
      </c>
      <c r="AQ47" s="31">
        <f t="shared" si="40"/>
        <v>0</v>
      </c>
      <c r="AR47" s="31">
        <f t="shared" si="41"/>
        <v>0</v>
      </c>
      <c r="AS47" s="31">
        <f t="shared" si="42"/>
        <v>0</v>
      </c>
      <c r="AT47" s="31">
        <f t="shared" si="43"/>
        <v>0</v>
      </c>
      <c r="AU47" s="31">
        <f t="shared" si="44"/>
        <v>0</v>
      </c>
      <c r="AV47" s="31">
        <f t="shared" si="45"/>
        <v>0</v>
      </c>
      <c r="AW47" s="31">
        <f t="shared" si="46"/>
        <v>0</v>
      </c>
      <c r="AX47" s="31">
        <f t="shared" si="47"/>
        <v>0</v>
      </c>
      <c r="AY47" s="31">
        <f t="shared" si="48"/>
        <v>0</v>
      </c>
      <c r="AZ47" s="31">
        <f t="shared" si="49"/>
        <v>0</v>
      </c>
      <c r="BA47" s="44">
        <f t="shared" si="24"/>
        <v>0</v>
      </c>
    </row>
    <row r="48" spans="1:53" ht="18" customHeight="1" x14ac:dyDescent="0.4">
      <c r="A48" s="24">
        <v>45697</v>
      </c>
      <c r="B48" s="25">
        <v>1.3466333043323823E-3</v>
      </c>
      <c r="C48" s="25">
        <v>1.3754094417204534E-3</v>
      </c>
      <c r="D48" s="25">
        <v>1.4136277491889851E-3</v>
      </c>
      <c r="E48" s="25">
        <v>1.4419542594303674E-3</v>
      </c>
      <c r="F48" s="25">
        <v>1.463086735324732E-3</v>
      </c>
      <c r="G48" s="25">
        <v>1.5170419929273649E-3</v>
      </c>
      <c r="H48" s="25">
        <v>1.5912304721309855E-3</v>
      </c>
      <c r="I48" s="25">
        <v>1.5903312178376081E-3</v>
      </c>
      <c r="J48" s="25">
        <v>1.6775588842951983E-3</v>
      </c>
      <c r="K48" s="25">
        <v>1.7085831574167121E-3</v>
      </c>
      <c r="L48" s="25">
        <v>1.6699152228014918E-3</v>
      </c>
      <c r="M48" s="25">
        <v>1.6357435596531576E-3</v>
      </c>
      <c r="N48" s="25">
        <v>1.5516632832223878E-3</v>
      </c>
      <c r="O48" s="25">
        <v>1.5831371834905904E-3</v>
      </c>
      <c r="P48" s="25">
        <v>1.5759431491435727E-3</v>
      </c>
      <c r="Q48" s="25">
        <v>1.5822379291972131E-3</v>
      </c>
      <c r="R48" s="25">
        <v>1.6334954239197147E-3</v>
      </c>
      <c r="S48" s="25">
        <v>1.6865514272289704E-3</v>
      </c>
      <c r="T48" s="25">
        <v>1.6775588842951983E-3</v>
      </c>
      <c r="U48" s="25">
        <v>1.6289991524528285E-3</v>
      </c>
      <c r="V48" s="25">
        <v>1.5759431491435727E-3</v>
      </c>
      <c r="W48" s="25">
        <v>1.5058013142601498E-3</v>
      </c>
      <c r="X48" s="25">
        <v>1.4253180550028888E-3</v>
      </c>
      <c r="Y48" s="25">
        <v>1.4167751392158052E-3</v>
      </c>
      <c r="Z48" s="26">
        <f t="shared" si="25"/>
        <v>3.7274540087632327E-2</v>
      </c>
      <c r="AA48" s="43"/>
      <c r="AC48" s="31">
        <f t="shared" si="26"/>
        <v>0</v>
      </c>
      <c r="AD48" s="31">
        <f t="shared" si="27"/>
        <v>0</v>
      </c>
      <c r="AE48" s="31">
        <f t="shared" si="28"/>
        <v>0</v>
      </c>
      <c r="AF48" s="31">
        <f t="shared" si="29"/>
        <v>0</v>
      </c>
      <c r="AG48" s="31">
        <f t="shared" si="30"/>
        <v>0</v>
      </c>
      <c r="AH48" s="31">
        <f t="shared" si="31"/>
        <v>0</v>
      </c>
      <c r="AI48" s="31">
        <f t="shared" si="32"/>
        <v>0</v>
      </c>
      <c r="AJ48" s="31">
        <f t="shared" si="33"/>
        <v>0</v>
      </c>
      <c r="AK48" s="31">
        <f t="shared" si="34"/>
        <v>0</v>
      </c>
      <c r="AL48" s="31">
        <f t="shared" si="35"/>
        <v>0</v>
      </c>
      <c r="AM48" s="31">
        <f t="shared" si="36"/>
        <v>0</v>
      </c>
      <c r="AN48" s="31">
        <f t="shared" si="37"/>
        <v>0</v>
      </c>
      <c r="AO48" s="31">
        <f t="shared" si="38"/>
        <v>0</v>
      </c>
      <c r="AP48" s="31">
        <f t="shared" si="39"/>
        <v>0</v>
      </c>
      <c r="AQ48" s="31">
        <f t="shared" si="40"/>
        <v>0</v>
      </c>
      <c r="AR48" s="31">
        <f t="shared" si="41"/>
        <v>0</v>
      </c>
      <c r="AS48" s="31">
        <f t="shared" si="42"/>
        <v>0</v>
      </c>
      <c r="AT48" s="31">
        <f t="shared" si="43"/>
        <v>0</v>
      </c>
      <c r="AU48" s="31">
        <f t="shared" si="44"/>
        <v>0</v>
      </c>
      <c r="AV48" s="31">
        <f t="shared" si="45"/>
        <v>0</v>
      </c>
      <c r="AW48" s="31">
        <f t="shared" si="46"/>
        <v>0</v>
      </c>
      <c r="AX48" s="31">
        <f t="shared" si="47"/>
        <v>0</v>
      </c>
      <c r="AY48" s="31">
        <f t="shared" si="48"/>
        <v>0</v>
      </c>
      <c r="AZ48" s="31">
        <f t="shared" si="49"/>
        <v>0</v>
      </c>
      <c r="BA48" s="44">
        <f t="shared" si="24"/>
        <v>0</v>
      </c>
    </row>
    <row r="49" spans="1:53" ht="18" customHeight="1" x14ac:dyDescent="0.4">
      <c r="A49" s="24">
        <v>45698</v>
      </c>
      <c r="B49" s="25">
        <v>1.3857508660942914E-3</v>
      </c>
      <c r="C49" s="25">
        <v>1.4109299863088534E-3</v>
      </c>
      <c r="D49" s="25">
        <v>1.4442023951638104E-3</v>
      </c>
      <c r="E49" s="25">
        <v>1.467583006791618E-3</v>
      </c>
      <c r="F49" s="25">
        <v>1.4846688383657852E-3</v>
      </c>
      <c r="G49" s="25">
        <v>1.5269337901545144E-3</v>
      </c>
      <c r="H49" s="25">
        <v>1.5844860649306563E-3</v>
      </c>
      <c r="I49" s="25">
        <v>1.579090539170393E-3</v>
      </c>
      <c r="J49" s="25">
        <v>1.6699152228014918E-3</v>
      </c>
      <c r="K49" s="25">
        <v>1.6986913601895629E-3</v>
      </c>
      <c r="L49" s="25">
        <v>1.6753107485617551E-3</v>
      </c>
      <c r="M49" s="25">
        <v>1.6442864754402412E-3</v>
      </c>
      <c r="N49" s="25">
        <v>1.5804394206104587E-3</v>
      </c>
      <c r="O49" s="25">
        <v>1.6096651851452183E-3</v>
      </c>
      <c r="P49" s="25">
        <v>1.5984245064780032E-3</v>
      </c>
      <c r="Q49" s="25">
        <v>1.6105644394385956E-3</v>
      </c>
      <c r="R49" s="25">
        <v>1.6393405768266665E-3</v>
      </c>
      <c r="S49" s="25">
        <v>1.6802566471753298E-3</v>
      </c>
      <c r="T49" s="25">
        <v>1.6573256626942108E-3</v>
      </c>
      <c r="U49" s="25">
        <v>1.6141614566121045E-3</v>
      </c>
      <c r="V49" s="25">
        <v>1.5593069447160941E-3</v>
      </c>
      <c r="W49" s="25">
        <v>1.4909636184194258E-3</v>
      </c>
      <c r="X49" s="25">
        <v>1.4181240206558711E-3</v>
      </c>
      <c r="Y49" s="25">
        <v>1.4010381890817039E-3</v>
      </c>
      <c r="Z49" s="26">
        <f t="shared" si="25"/>
        <v>3.7431459961826646E-2</v>
      </c>
      <c r="AA49" s="43"/>
      <c r="AC49" s="31">
        <f t="shared" si="26"/>
        <v>0</v>
      </c>
      <c r="AD49" s="31">
        <f t="shared" si="27"/>
        <v>0</v>
      </c>
      <c r="AE49" s="31">
        <f t="shared" si="28"/>
        <v>0</v>
      </c>
      <c r="AF49" s="31">
        <f t="shared" si="29"/>
        <v>0</v>
      </c>
      <c r="AG49" s="31">
        <f t="shared" si="30"/>
        <v>0</v>
      </c>
      <c r="AH49" s="31">
        <f t="shared" si="31"/>
        <v>0</v>
      </c>
      <c r="AI49" s="31">
        <f t="shared" si="32"/>
        <v>0</v>
      </c>
      <c r="AJ49" s="31">
        <f t="shared" si="33"/>
        <v>0</v>
      </c>
      <c r="AK49" s="31">
        <f t="shared" si="34"/>
        <v>0</v>
      </c>
      <c r="AL49" s="31">
        <f t="shared" si="35"/>
        <v>0</v>
      </c>
      <c r="AM49" s="31">
        <f t="shared" si="36"/>
        <v>0</v>
      </c>
      <c r="AN49" s="31">
        <f t="shared" si="37"/>
        <v>0</v>
      </c>
      <c r="AO49" s="31">
        <f t="shared" si="38"/>
        <v>0</v>
      </c>
      <c r="AP49" s="31">
        <f t="shared" si="39"/>
        <v>0</v>
      </c>
      <c r="AQ49" s="31">
        <f t="shared" si="40"/>
        <v>0</v>
      </c>
      <c r="AR49" s="31">
        <f t="shared" si="41"/>
        <v>0</v>
      </c>
      <c r="AS49" s="31">
        <f t="shared" si="42"/>
        <v>0</v>
      </c>
      <c r="AT49" s="31">
        <f t="shared" si="43"/>
        <v>0</v>
      </c>
      <c r="AU49" s="31">
        <f t="shared" si="44"/>
        <v>0</v>
      </c>
      <c r="AV49" s="31">
        <f t="shared" si="45"/>
        <v>0</v>
      </c>
      <c r="AW49" s="31">
        <f t="shared" si="46"/>
        <v>0</v>
      </c>
      <c r="AX49" s="31">
        <f t="shared" si="47"/>
        <v>0</v>
      </c>
      <c r="AY49" s="31">
        <f t="shared" si="48"/>
        <v>0</v>
      </c>
      <c r="AZ49" s="31">
        <f t="shared" si="49"/>
        <v>0</v>
      </c>
      <c r="BA49" s="44">
        <f t="shared" si="24"/>
        <v>0</v>
      </c>
    </row>
    <row r="50" spans="1:53" ht="18" customHeight="1" x14ac:dyDescent="0.4">
      <c r="A50" s="24">
        <v>45699</v>
      </c>
      <c r="B50" s="25">
        <v>1.3587732372929747E-3</v>
      </c>
      <c r="C50" s="25">
        <v>1.3758590688671419E-3</v>
      </c>
      <c r="D50" s="25">
        <v>1.4073329691353445E-3</v>
      </c>
      <c r="E50" s="25">
        <v>1.4248684278562003E-3</v>
      </c>
      <c r="F50" s="25">
        <v>1.4284654450297091E-3</v>
      </c>
      <c r="G50" s="25">
        <v>1.4347602250833497E-3</v>
      </c>
      <c r="H50" s="25">
        <v>1.4289150721763977E-3</v>
      </c>
      <c r="I50" s="25">
        <v>1.4077825962820331E-3</v>
      </c>
      <c r="J50" s="25">
        <v>1.4383572422568586E-3</v>
      </c>
      <c r="K50" s="25">
        <v>1.4379076151101698E-3</v>
      </c>
      <c r="L50" s="25">
        <v>1.3902471375611773E-3</v>
      </c>
      <c r="M50" s="25">
        <v>1.3520288300926456E-3</v>
      </c>
      <c r="N50" s="25">
        <v>1.3016705896635216E-3</v>
      </c>
      <c r="O50" s="25">
        <v>1.2850343852360429E-3</v>
      </c>
      <c r="P50" s="25">
        <v>1.2742433337155164E-3</v>
      </c>
      <c r="Q50" s="25">
        <v>1.2841351309426658E-3</v>
      </c>
      <c r="R50" s="25">
        <v>1.3403385242787419E-3</v>
      </c>
      <c r="S50" s="25">
        <v>1.4626371081780433E-3</v>
      </c>
      <c r="T50" s="25">
        <v>1.4945606355929346E-3</v>
      </c>
      <c r="U50" s="25">
        <v>1.4774748040187675E-3</v>
      </c>
      <c r="V50" s="25">
        <v>1.4486986666306964E-3</v>
      </c>
      <c r="W50" s="25">
        <v>1.3996893076416383E-3</v>
      </c>
      <c r="X50" s="25">
        <v>1.3228030655578862E-3</v>
      </c>
      <c r="Y50" s="25">
        <v>1.3210045569711317E-3</v>
      </c>
      <c r="Z50" s="26">
        <f t="shared" si="25"/>
        <v>3.3297587975171579E-2</v>
      </c>
      <c r="AA50" s="43"/>
      <c r="AC50" s="31">
        <f t="shared" si="26"/>
        <v>0</v>
      </c>
      <c r="AD50" s="31">
        <f t="shared" si="27"/>
        <v>0</v>
      </c>
      <c r="AE50" s="31">
        <f t="shared" si="28"/>
        <v>0</v>
      </c>
      <c r="AF50" s="31">
        <f t="shared" si="29"/>
        <v>0</v>
      </c>
      <c r="AG50" s="31">
        <f t="shared" si="30"/>
        <v>0</v>
      </c>
      <c r="AH50" s="31">
        <f t="shared" si="31"/>
        <v>0</v>
      </c>
      <c r="AI50" s="31">
        <f t="shared" si="32"/>
        <v>0</v>
      </c>
      <c r="AJ50" s="31">
        <f t="shared" si="33"/>
        <v>0</v>
      </c>
      <c r="AK50" s="31">
        <f t="shared" si="34"/>
        <v>0</v>
      </c>
      <c r="AL50" s="31">
        <f t="shared" si="35"/>
        <v>0</v>
      </c>
      <c r="AM50" s="31">
        <f t="shared" si="36"/>
        <v>0</v>
      </c>
      <c r="AN50" s="31">
        <f t="shared" si="37"/>
        <v>0</v>
      </c>
      <c r="AO50" s="31">
        <f t="shared" si="38"/>
        <v>0</v>
      </c>
      <c r="AP50" s="31">
        <f t="shared" si="39"/>
        <v>0</v>
      </c>
      <c r="AQ50" s="31">
        <f t="shared" si="40"/>
        <v>0</v>
      </c>
      <c r="AR50" s="31">
        <f t="shared" si="41"/>
        <v>0</v>
      </c>
      <c r="AS50" s="31">
        <f t="shared" si="42"/>
        <v>0</v>
      </c>
      <c r="AT50" s="31">
        <f t="shared" si="43"/>
        <v>0</v>
      </c>
      <c r="AU50" s="31">
        <f t="shared" si="44"/>
        <v>0</v>
      </c>
      <c r="AV50" s="31">
        <f t="shared" si="45"/>
        <v>0</v>
      </c>
      <c r="AW50" s="31">
        <f t="shared" si="46"/>
        <v>0</v>
      </c>
      <c r="AX50" s="31">
        <f t="shared" si="47"/>
        <v>0</v>
      </c>
      <c r="AY50" s="31">
        <f t="shared" si="48"/>
        <v>0</v>
      </c>
      <c r="AZ50" s="31">
        <f t="shared" si="49"/>
        <v>0</v>
      </c>
      <c r="BA50" s="44">
        <f t="shared" si="24"/>
        <v>0</v>
      </c>
    </row>
    <row r="51" spans="1:53" ht="18" customHeight="1" x14ac:dyDescent="0.4">
      <c r="A51" s="24">
        <v>45700</v>
      </c>
      <c r="B51" s="25">
        <v>1.2976239453433242E-3</v>
      </c>
      <c r="C51" s="25">
        <v>1.3205549298244432E-3</v>
      </c>
      <c r="D51" s="25">
        <v>1.3560754744128432E-3</v>
      </c>
      <c r="E51" s="25">
        <v>1.3830531032141596E-3</v>
      </c>
      <c r="F51" s="25">
        <v>1.3992396804949495E-3</v>
      </c>
      <c r="G51" s="25">
        <v>1.4149766306290508E-3</v>
      </c>
      <c r="H51" s="25">
        <v>1.4248684278562003E-3</v>
      </c>
      <c r="I51" s="25">
        <v>1.3974411719081951E-3</v>
      </c>
      <c r="J51" s="25">
        <v>1.4154262577757396E-3</v>
      </c>
      <c r="K51" s="25">
        <v>1.4014878162283927E-3</v>
      </c>
      <c r="L51" s="25">
        <v>1.3574243558529091E-3</v>
      </c>
      <c r="M51" s="25">
        <v>1.318306794091E-3</v>
      </c>
      <c r="N51" s="25">
        <v>1.2728944522754505E-3</v>
      </c>
      <c r="O51" s="25">
        <v>1.2585063835814151E-3</v>
      </c>
      <c r="P51" s="25">
        <v>1.2441183148873796E-3</v>
      </c>
      <c r="Q51" s="25">
        <v>1.2531108578211518E-3</v>
      </c>
      <c r="R51" s="25">
        <v>1.316058658357557E-3</v>
      </c>
      <c r="S51" s="25">
        <v>1.4266669364429547E-3</v>
      </c>
      <c r="T51" s="25">
        <v>1.4536445652442711E-3</v>
      </c>
      <c r="U51" s="25">
        <v>1.4262173092962661E-3</v>
      </c>
      <c r="V51" s="25">
        <v>1.3947434090280635E-3</v>
      </c>
      <c r="W51" s="25">
        <v>1.3394392699853646E-3</v>
      </c>
      <c r="X51" s="25">
        <v>1.2674989265151872E-3</v>
      </c>
      <c r="Y51" s="25">
        <v>1.2688478079552531E-3</v>
      </c>
      <c r="Z51" s="26">
        <f t="shared" si="25"/>
        <v>3.2408225479021523E-2</v>
      </c>
      <c r="AA51" s="43"/>
      <c r="AC51" s="31">
        <f t="shared" si="26"/>
        <v>0</v>
      </c>
      <c r="AD51" s="31">
        <f t="shared" si="27"/>
        <v>0</v>
      </c>
      <c r="AE51" s="31">
        <f t="shared" si="28"/>
        <v>0</v>
      </c>
      <c r="AF51" s="31">
        <f t="shared" si="29"/>
        <v>0</v>
      </c>
      <c r="AG51" s="31">
        <f t="shared" si="30"/>
        <v>0</v>
      </c>
      <c r="AH51" s="31">
        <f t="shared" si="31"/>
        <v>0</v>
      </c>
      <c r="AI51" s="31">
        <f t="shared" si="32"/>
        <v>0</v>
      </c>
      <c r="AJ51" s="31">
        <f t="shared" si="33"/>
        <v>0</v>
      </c>
      <c r="AK51" s="31">
        <f t="shared" si="34"/>
        <v>0</v>
      </c>
      <c r="AL51" s="31">
        <f t="shared" si="35"/>
        <v>0</v>
      </c>
      <c r="AM51" s="31">
        <f t="shared" si="36"/>
        <v>0</v>
      </c>
      <c r="AN51" s="31">
        <f t="shared" si="37"/>
        <v>0</v>
      </c>
      <c r="AO51" s="31">
        <f t="shared" si="38"/>
        <v>0</v>
      </c>
      <c r="AP51" s="31">
        <f t="shared" si="39"/>
        <v>0</v>
      </c>
      <c r="AQ51" s="31">
        <f t="shared" si="40"/>
        <v>0</v>
      </c>
      <c r="AR51" s="31">
        <f t="shared" si="41"/>
        <v>0</v>
      </c>
      <c r="AS51" s="31">
        <f t="shared" si="42"/>
        <v>0</v>
      </c>
      <c r="AT51" s="31">
        <f t="shared" si="43"/>
        <v>0</v>
      </c>
      <c r="AU51" s="31">
        <f t="shared" si="44"/>
        <v>0</v>
      </c>
      <c r="AV51" s="31">
        <f t="shared" si="45"/>
        <v>0</v>
      </c>
      <c r="AW51" s="31">
        <f t="shared" si="46"/>
        <v>0</v>
      </c>
      <c r="AX51" s="31">
        <f t="shared" si="47"/>
        <v>0</v>
      </c>
      <c r="AY51" s="31">
        <f t="shared" si="48"/>
        <v>0</v>
      </c>
      <c r="AZ51" s="31">
        <f t="shared" si="49"/>
        <v>0</v>
      </c>
      <c r="BA51" s="44">
        <f t="shared" si="24"/>
        <v>0</v>
      </c>
    </row>
    <row r="52" spans="1:53" ht="18" customHeight="1" x14ac:dyDescent="0.4">
      <c r="A52" s="24">
        <v>45701</v>
      </c>
      <c r="B52" s="25">
        <v>1.2387227891271163E-3</v>
      </c>
      <c r="C52" s="25">
        <v>1.2715455708353848E-3</v>
      </c>
      <c r="D52" s="25">
        <v>1.313810522624114E-3</v>
      </c>
      <c r="E52" s="25">
        <v>1.3398888971320533E-3</v>
      </c>
      <c r="F52" s="25">
        <v>1.3650680173466153E-3</v>
      </c>
      <c r="G52" s="25">
        <v>1.3992396804949495E-3</v>
      </c>
      <c r="H52" s="25">
        <v>1.4361091065234154E-3</v>
      </c>
      <c r="I52" s="25">
        <v>1.4361091065234154E-3</v>
      </c>
      <c r="J52" s="25">
        <v>1.5147938571939219E-3</v>
      </c>
      <c r="K52" s="25">
        <v>1.533228570208155E-3</v>
      </c>
      <c r="L52" s="25">
        <v>1.4900643641260485E-3</v>
      </c>
      <c r="M52" s="25">
        <v>1.4590400910045344E-3</v>
      </c>
      <c r="N52" s="25">
        <v>1.3969915447615065E-3</v>
      </c>
      <c r="O52" s="25">
        <v>1.4163255120691167E-3</v>
      </c>
      <c r="P52" s="25">
        <v>1.4104803591621648E-3</v>
      </c>
      <c r="Q52" s="25">
        <v>1.4181240206558711E-3</v>
      </c>
      <c r="R52" s="25">
        <v>1.4702807696717498E-3</v>
      </c>
      <c r="S52" s="25">
        <v>1.5350270787949094E-3</v>
      </c>
      <c r="T52" s="25">
        <v>1.5345774516482206E-3</v>
      </c>
      <c r="U52" s="25">
        <v>1.4950102627396232E-3</v>
      </c>
      <c r="V52" s="25">
        <v>1.4464505308972534E-3</v>
      </c>
      <c r="W52" s="25">
        <v>1.3817042217740938E-3</v>
      </c>
      <c r="X52" s="25">
        <v>1.307965369717162E-3</v>
      </c>
      <c r="Y52" s="25">
        <v>1.295375809609881E-3</v>
      </c>
      <c r="Z52" s="26">
        <f t="shared" si="25"/>
        <v>3.3905933504641279E-2</v>
      </c>
      <c r="AA52" s="43"/>
      <c r="AC52" s="31">
        <f t="shared" si="26"/>
        <v>0</v>
      </c>
      <c r="AD52" s="31">
        <f t="shared" si="27"/>
        <v>0</v>
      </c>
      <c r="AE52" s="31">
        <f t="shared" si="28"/>
        <v>0</v>
      </c>
      <c r="AF52" s="31">
        <f t="shared" si="29"/>
        <v>0</v>
      </c>
      <c r="AG52" s="31">
        <f t="shared" si="30"/>
        <v>0</v>
      </c>
      <c r="AH52" s="31">
        <f t="shared" si="31"/>
        <v>0</v>
      </c>
      <c r="AI52" s="31">
        <f t="shared" si="32"/>
        <v>0</v>
      </c>
      <c r="AJ52" s="31">
        <f t="shared" si="33"/>
        <v>0</v>
      </c>
      <c r="AK52" s="31">
        <f t="shared" si="34"/>
        <v>0</v>
      </c>
      <c r="AL52" s="31">
        <f t="shared" si="35"/>
        <v>0</v>
      </c>
      <c r="AM52" s="31">
        <f t="shared" si="36"/>
        <v>0</v>
      </c>
      <c r="AN52" s="31">
        <f t="shared" si="37"/>
        <v>0</v>
      </c>
      <c r="AO52" s="31">
        <f t="shared" si="38"/>
        <v>0</v>
      </c>
      <c r="AP52" s="31">
        <f t="shared" si="39"/>
        <v>0</v>
      </c>
      <c r="AQ52" s="31">
        <f t="shared" si="40"/>
        <v>0</v>
      </c>
      <c r="AR52" s="31">
        <f t="shared" si="41"/>
        <v>0</v>
      </c>
      <c r="AS52" s="31">
        <f t="shared" si="42"/>
        <v>0</v>
      </c>
      <c r="AT52" s="31">
        <f t="shared" si="43"/>
        <v>0</v>
      </c>
      <c r="AU52" s="31">
        <f t="shared" si="44"/>
        <v>0</v>
      </c>
      <c r="AV52" s="31">
        <f t="shared" si="45"/>
        <v>0</v>
      </c>
      <c r="AW52" s="31">
        <f t="shared" si="46"/>
        <v>0</v>
      </c>
      <c r="AX52" s="31">
        <f t="shared" si="47"/>
        <v>0</v>
      </c>
      <c r="AY52" s="31">
        <f t="shared" si="48"/>
        <v>0</v>
      </c>
      <c r="AZ52" s="31">
        <f t="shared" si="49"/>
        <v>0</v>
      </c>
      <c r="BA52" s="44">
        <f t="shared" si="24"/>
        <v>0</v>
      </c>
    </row>
    <row r="53" spans="1:53" ht="18" customHeight="1" x14ac:dyDescent="0.4">
      <c r="A53" s="24">
        <v>45702</v>
      </c>
      <c r="B53" s="25">
        <v>1.2603048921681695E-3</v>
      </c>
      <c r="C53" s="25">
        <v>1.2890810295562406E-3</v>
      </c>
      <c r="D53" s="25">
        <v>1.3340437442251013E-3</v>
      </c>
      <c r="E53" s="25">
        <v>1.3637191359065495E-3</v>
      </c>
      <c r="F53" s="25">
        <v>1.3924952732946203E-3</v>
      </c>
      <c r="G53" s="25">
        <v>1.4392564965502357E-3</v>
      </c>
      <c r="H53" s="25">
        <v>1.5049020599667725E-3</v>
      </c>
      <c r="I53" s="25">
        <v>1.500855415646575E-3</v>
      </c>
      <c r="J53" s="25">
        <v>1.5844860649306563E-3</v>
      </c>
      <c r="K53" s="25">
        <v>1.6155103380521701E-3</v>
      </c>
      <c r="L53" s="25">
        <v>1.5844860649306563E-3</v>
      </c>
      <c r="M53" s="25">
        <v>1.5575084361293397E-3</v>
      </c>
      <c r="N53" s="25">
        <v>1.4887154826859826E-3</v>
      </c>
      <c r="O53" s="25">
        <v>1.5215382643942511E-3</v>
      </c>
      <c r="P53" s="25">
        <v>1.5147938571939219E-3</v>
      </c>
      <c r="Q53" s="25">
        <v>1.5179412472207422E-3</v>
      </c>
      <c r="R53" s="25">
        <v>1.5543610461025196E-3</v>
      </c>
      <c r="S53" s="25">
        <v>1.6128125751720386E-3</v>
      </c>
      <c r="T53" s="25">
        <v>1.6137118294654157E-3</v>
      </c>
      <c r="U53" s="25">
        <v>1.5647024704763576E-3</v>
      </c>
      <c r="V53" s="25">
        <v>1.5165923657806763E-3</v>
      </c>
      <c r="W53" s="25">
        <v>1.4437527680171219E-3</v>
      </c>
      <c r="X53" s="25">
        <v>1.3727116788403216E-3</v>
      </c>
      <c r="Y53" s="25">
        <v>1.3542769658260888E-3</v>
      </c>
      <c r="Z53" s="26">
        <f t="shared" si="25"/>
        <v>3.5502559502532526E-2</v>
      </c>
      <c r="AA53" s="43"/>
      <c r="AC53" s="31">
        <f t="shared" si="26"/>
        <v>0</v>
      </c>
      <c r="AD53" s="31">
        <f t="shared" si="27"/>
        <v>0</v>
      </c>
      <c r="AE53" s="31">
        <f t="shared" si="28"/>
        <v>0</v>
      </c>
      <c r="AF53" s="31">
        <f t="shared" si="29"/>
        <v>0</v>
      </c>
      <c r="AG53" s="31">
        <f t="shared" si="30"/>
        <v>0</v>
      </c>
      <c r="AH53" s="31">
        <f t="shared" si="31"/>
        <v>0</v>
      </c>
      <c r="AI53" s="31">
        <f t="shared" si="32"/>
        <v>0</v>
      </c>
      <c r="AJ53" s="31">
        <f t="shared" si="33"/>
        <v>0</v>
      </c>
      <c r="AK53" s="31">
        <f t="shared" si="34"/>
        <v>0</v>
      </c>
      <c r="AL53" s="31">
        <f t="shared" si="35"/>
        <v>0</v>
      </c>
      <c r="AM53" s="31">
        <f t="shared" si="36"/>
        <v>0</v>
      </c>
      <c r="AN53" s="31">
        <f t="shared" si="37"/>
        <v>0</v>
      </c>
      <c r="AO53" s="31">
        <f t="shared" si="38"/>
        <v>0</v>
      </c>
      <c r="AP53" s="31">
        <f t="shared" si="39"/>
        <v>0</v>
      </c>
      <c r="AQ53" s="31">
        <f t="shared" si="40"/>
        <v>0</v>
      </c>
      <c r="AR53" s="31">
        <f t="shared" si="41"/>
        <v>0</v>
      </c>
      <c r="AS53" s="31">
        <f t="shared" si="42"/>
        <v>0</v>
      </c>
      <c r="AT53" s="31">
        <f t="shared" si="43"/>
        <v>0</v>
      </c>
      <c r="AU53" s="31">
        <f t="shared" si="44"/>
        <v>0</v>
      </c>
      <c r="AV53" s="31">
        <f t="shared" si="45"/>
        <v>0</v>
      </c>
      <c r="AW53" s="31">
        <f t="shared" si="46"/>
        <v>0</v>
      </c>
      <c r="AX53" s="31">
        <f t="shared" si="47"/>
        <v>0</v>
      </c>
      <c r="AY53" s="31">
        <f t="shared" si="48"/>
        <v>0</v>
      </c>
      <c r="AZ53" s="31">
        <f t="shared" si="49"/>
        <v>0</v>
      </c>
      <c r="BA53" s="44">
        <f t="shared" si="24"/>
        <v>0</v>
      </c>
    </row>
    <row r="54" spans="1:53" ht="18" customHeight="1" x14ac:dyDescent="0.4">
      <c r="A54" s="24">
        <v>45703</v>
      </c>
      <c r="B54" s="25">
        <v>1.3192060483843773E-3</v>
      </c>
      <c r="C54" s="25">
        <v>1.3484318129191367E-3</v>
      </c>
      <c r="D54" s="25">
        <v>1.3844019846542255E-3</v>
      </c>
      <c r="E54" s="25">
        <v>1.4059840876952787E-3</v>
      </c>
      <c r="F54" s="25">
        <v>1.429814326469775E-3</v>
      </c>
      <c r="G54" s="25">
        <v>1.4824207026323422E-3</v>
      </c>
      <c r="H54" s="25">
        <v>1.5399729774084839E-3</v>
      </c>
      <c r="I54" s="25">
        <v>1.5413218588485498E-3</v>
      </c>
      <c r="J54" s="25">
        <v>1.6424879668534868E-3</v>
      </c>
      <c r="K54" s="25">
        <v>1.6780085114418868E-3</v>
      </c>
      <c r="L54" s="25">
        <v>1.6519301369339475E-3</v>
      </c>
      <c r="M54" s="25">
        <v>1.6218051181058108E-3</v>
      </c>
      <c r="N54" s="25">
        <v>1.5507640289290107E-3</v>
      </c>
      <c r="O54" s="25">
        <v>1.5921297264243626E-3</v>
      </c>
      <c r="P54" s="25">
        <v>1.6002230150647576E-3</v>
      </c>
      <c r="Q54" s="25">
        <v>1.6083163037051524E-3</v>
      </c>
      <c r="R54" s="25">
        <v>1.6334954239197147E-3</v>
      </c>
      <c r="S54" s="25">
        <v>1.6631708156011628E-3</v>
      </c>
      <c r="T54" s="25">
        <v>1.6528293912273248E-3</v>
      </c>
      <c r="U54" s="25">
        <v>1.6033704050915779E-3</v>
      </c>
      <c r="V54" s="25">
        <v>1.5476166389021904E-3</v>
      </c>
      <c r="W54" s="25">
        <v>1.4761259225787016E-3</v>
      </c>
      <c r="X54" s="25">
        <v>1.3947434090280635E-3</v>
      </c>
      <c r="Y54" s="25">
        <v>1.3709131702535672E-3</v>
      </c>
      <c r="Z54" s="26">
        <f t="shared" si="25"/>
        <v>3.6739483783072895E-2</v>
      </c>
      <c r="AA54" s="43"/>
      <c r="AC54" s="31">
        <f t="shared" si="26"/>
        <v>0</v>
      </c>
      <c r="AD54" s="31">
        <f t="shared" si="27"/>
        <v>0</v>
      </c>
      <c r="AE54" s="31">
        <f t="shared" si="28"/>
        <v>0</v>
      </c>
      <c r="AF54" s="31">
        <f t="shared" si="29"/>
        <v>0</v>
      </c>
      <c r="AG54" s="31">
        <f t="shared" si="30"/>
        <v>0</v>
      </c>
      <c r="AH54" s="31">
        <f t="shared" si="31"/>
        <v>0</v>
      </c>
      <c r="AI54" s="31">
        <f t="shared" si="32"/>
        <v>0</v>
      </c>
      <c r="AJ54" s="31">
        <f t="shared" si="33"/>
        <v>0</v>
      </c>
      <c r="AK54" s="31">
        <f t="shared" si="34"/>
        <v>0</v>
      </c>
      <c r="AL54" s="31">
        <f t="shared" si="35"/>
        <v>0</v>
      </c>
      <c r="AM54" s="31">
        <f t="shared" si="36"/>
        <v>0</v>
      </c>
      <c r="AN54" s="31">
        <f t="shared" si="37"/>
        <v>0</v>
      </c>
      <c r="AO54" s="31">
        <f t="shared" si="38"/>
        <v>0</v>
      </c>
      <c r="AP54" s="31">
        <f t="shared" si="39"/>
        <v>0</v>
      </c>
      <c r="AQ54" s="31">
        <f t="shared" si="40"/>
        <v>0</v>
      </c>
      <c r="AR54" s="31">
        <f t="shared" si="41"/>
        <v>0</v>
      </c>
      <c r="AS54" s="31">
        <f t="shared" si="42"/>
        <v>0</v>
      </c>
      <c r="AT54" s="31">
        <f t="shared" si="43"/>
        <v>0</v>
      </c>
      <c r="AU54" s="31">
        <f t="shared" si="44"/>
        <v>0</v>
      </c>
      <c r="AV54" s="31">
        <f t="shared" si="45"/>
        <v>0</v>
      </c>
      <c r="AW54" s="31">
        <f t="shared" si="46"/>
        <v>0</v>
      </c>
      <c r="AX54" s="31">
        <f t="shared" si="47"/>
        <v>0</v>
      </c>
      <c r="AY54" s="31">
        <f t="shared" si="48"/>
        <v>0</v>
      </c>
      <c r="AZ54" s="31">
        <f t="shared" si="49"/>
        <v>0</v>
      </c>
      <c r="BA54" s="44">
        <f t="shared" si="24"/>
        <v>0</v>
      </c>
    </row>
    <row r="55" spans="1:53" ht="18" customHeight="1" x14ac:dyDescent="0.4">
      <c r="A55" s="24">
        <v>45704</v>
      </c>
      <c r="B55" s="25">
        <v>1.3322452356383469E-3</v>
      </c>
      <c r="C55" s="25">
        <v>1.3668665259333698E-3</v>
      </c>
      <c r="D55" s="25">
        <v>1.4109299863088534E-3</v>
      </c>
      <c r="E55" s="25">
        <v>1.4433031408704331E-3</v>
      </c>
      <c r="F55" s="25">
        <v>1.4738777868452586E-3</v>
      </c>
      <c r="G55" s="25">
        <v>1.5345774516482206E-3</v>
      </c>
      <c r="H55" s="25">
        <v>1.5957267435978714E-3</v>
      </c>
      <c r="I55" s="25">
        <v>1.5907808449842967E-3</v>
      </c>
      <c r="J55" s="25">
        <v>1.6703648499481806E-3</v>
      </c>
      <c r="K55" s="25">
        <v>1.7013891230696944E-3</v>
      </c>
      <c r="L55" s="25">
        <v>1.6537286455207019E-3</v>
      </c>
      <c r="M55" s="25">
        <v>1.629448779599517E-3</v>
      </c>
      <c r="N55" s="25">
        <v>1.5489655203422563E-3</v>
      </c>
      <c r="O55" s="25">
        <v>1.581338674903836E-3</v>
      </c>
      <c r="P55" s="25">
        <v>1.5781912848770157E-3</v>
      </c>
      <c r="Q55" s="25">
        <v>1.5777416577303271E-3</v>
      </c>
      <c r="R55" s="25">
        <v>1.6141614566121045E-3</v>
      </c>
      <c r="S55" s="25">
        <v>1.6726129856816235E-3</v>
      </c>
      <c r="T55" s="25">
        <v>1.674411494268378E-3</v>
      </c>
      <c r="U55" s="25">
        <v>1.6258517624260082E-3</v>
      </c>
      <c r="V55" s="25">
        <v>1.583586810637279E-3</v>
      </c>
      <c r="W55" s="25">
        <v>1.5107472128737245E-3</v>
      </c>
      <c r="X55" s="25">
        <v>1.4311632079098409E-3</v>
      </c>
      <c r="Y55" s="25">
        <v>1.4185736478025597E-3</v>
      </c>
      <c r="Z55" s="26">
        <f t="shared" si="25"/>
        <v>3.7220584830029692E-2</v>
      </c>
      <c r="AA55" s="43"/>
      <c r="AC55" s="31">
        <f t="shared" si="26"/>
        <v>0</v>
      </c>
      <c r="AD55" s="31">
        <f t="shared" si="27"/>
        <v>0</v>
      </c>
      <c r="AE55" s="31">
        <f t="shared" si="28"/>
        <v>0</v>
      </c>
      <c r="AF55" s="31">
        <f t="shared" si="29"/>
        <v>0</v>
      </c>
      <c r="AG55" s="31">
        <f t="shared" si="30"/>
        <v>0</v>
      </c>
      <c r="AH55" s="31">
        <f t="shared" si="31"/>
        <v>0</v>
      </c>
      <c r="AI55" s="31">
        <f t="shared" si="32"/>
        <v>0</v>
      </c>
      <c r="AJ55" s="31">
        <f t="shared" si="33"/>
        <v>0</v>
      </c>
      <c r="AK55" s="31">
        <f t="shared" si="34"/>
        <v>0</v>
      </c>
      <c r="AL55" s="31">
        <f t="shared" si="35"/>
        <v>0</v>
      </c>
      <c r="AM55" s="31">
        <f t="shared" si="36"/>
        <v>0</v>
      </c>
      <c r="AN55" s="31">
        <f t="shared" si="37"/>
        <v>0</v>
      </c>
      <c r="AO55" s="31">
        <f t="shared" si="38"/>
        <v>0</v>
      </c>
      <c r="AP55" s="31">
        <f t="shared" si="39"/>
        <v>0</v>
      </c>
      <c r="AQ55" s="31">
        <f t="shared" si="40"/>
        <v>0</v>
      </c>
      <c r="AR55" s="31">
        <f t="shared" si="41"/>
        <v>0</v>
      </c>
      <c r="AS55" s="31">
        <f t="shared" si="42"/>
        <v>0</v>
      </c>
      <c r="AT55" s="31">
        <f t="shared" si="43"/>
        <v>0</v>
      </c>
      <c r="AU55" s="31">
        <f t="shared" si="44"/>
        <v>0</v>
      </c>
      <c r="AV55" s="31">
        <f t="shared" si="45"/>
        <v>0</v>
      </c>
      <c r="AW55" s="31">
        <f t="shared" si="46"/>
        <v>0</v>
      </c>
      <c r="AX55" s="31">
        <f t="shared" si="47"/>
        <v>0</v>
      </c>
      <c r="AY55" s="31">
        <f t="shared" si="48"/>
        <v>0</v>
      </c>
      <c r="AZ55" s="31">
        <f t="shared" si="49"/>
        <v>0</v>
      </c>
      <c r="BA55" s="44">
        <f t="shared" si="24"/>
        <v>0</v>
      </c>
    </row>
    <row r="56" spans="1:53" ht="18" customHeight="1" x14ac:dyDescent="0.4">
      <c r="A56" s="24">
        <v>45705</v>
      </c>
      <c r="B56" s="25">
        <v>1.374510187427076E-3</v>
      </c>
      <c r="C56" s="25">
        <v>1.394293781881375E-3</v>
      </c>
      <c r="D56" s="25">
        <v>1.4257676821495774E-3</v>
      </c>
      <c r="E56" s="25">
        <v>1.4473497851906307E-3</v>
      </c>
      <c r="F56" s="25">
        <v>1.4648852439114865E-3</v>
      </c>
      <c r="G56" s="25">
        <v>1.5161427386339878E-3</v>
      </c>
      <c r="H56" s="25">
        <v>1.568749114796555E-3</v>
      </c>
      <c r="I56" s="25">
        <v>1.5633535890362917E-3</v>
      </c>
      <c r="J56" s="25">
        <v>1.6285495253061399E-3</v>
      </c>
      <c r="K56" s="25">
        <v>1.6303480338928943E-3</v>
      </c>
      <c r="L56" s="25">
        <v>1.5700979962366209E-3</v>
      </c>
      <c r="M56" s="25">
        <v>1.5359263330882865E-3</v>
      </c>
      <c r="N56" s="25">
        <v>1.4540941923909599E-3</v>
      </c>
      <c r="O56" s="25">
        <v>1.4639859896181091E-3</v>
      </c>
      <c r="P56" s="25">
        <v>1.4415046322836787E-3</v>
      </c>
      <c r="Q56" s="25">
        <v>1.4374579879634813E-3</v>
      </c>
      <c r="R56" s="25">
        <v>1.4707303968184383E-3</v>
      </c>
      <c r="S56" s="25">
        <v>1.5467173846088131E-3</v>
      </c>
      <c r="T56" s="25">
        <v>1.5579580632760284E-3</v>
      </c>
      <c r="U56" s="25">
        <v>1.5197397558074967E-3</v>
      </c>
      <c r="V56" s="25">
        <v>1.4792733126055219E-3</v>
      </c>
      <c r="W56" s="25">
        <v>1.4122788677489193E-3</v>
      </c>
      <c r="X56" s="25">
        <v>1.3425866600121849E-3</v>
      </c>
      <c r="Y56" s="25">
        <v>1.3349429985184786E-3</v>
      </c>
      <c r="Z56" s="26">
        <f t="shared" si="25"/>
        <v>3.558124425320304E-2</v>
      </c>
      <c r="AA56" s="43"/>
      <c r="AC56" s="31">
        <f t="shared" si="26"/>
        <v>0</v>
      </c>
      <c r="AD56" s="31">
        <f t="shared" si="27"/>
        <v>0</v>
      </c>
      <c r="AE56" s="31">
        <f t="shared" si="28"/>
        <v>0</v>
      </c>
      <c r="AF56" s="31">
        <f t="shared" si="29"/>
        <v>0</v>
      </c>
      <c r="AG56" s="31">
        <f t="shared" si="30"/>
        <v>0</v>
      </c>
      <c r="AH56" s="31">
        <f t="shared" si="31"/>
        <v>0</v>
      </c>
      <c r="AI56" s="31">
        <f t="shared" si="32"/>
        <v>0</v>
      </c>
      <c r="AJ56" s="31">
        <f t="shared" si="33"/>
        <v>0</v>
      </c>
      <c r="AK56" s="31">
        <f t="shared" si="34"/>
        <v>0</v>
      </c>
      <c r="AL56" s="31">
        <f t="shared" si="35"/>
        <v>0</v>
      </c>
      <c r="AM56" s="31">
        <f t="shared" si="36"/>
        <v>0</v>
      </c>
      <c r="AN56" s="31">
        <f t="shared" si="37"/>
        <v>0</v>
      </c>
      <c r="AO56" s="31">
        <f t="shared" si="38"/>
        <v>0</v>
      </c>
      <c r="AP56" s="31">
        <f t="shared" si="39"/>
        <v>0</v>
      </c>
      <c r="AQ56" s="31">
        <f t="shared" si="40"/>
        <v>0</v>
      </c>
      <c r="AR56" s="31">
        <f t="shared" si="41"/>
        <v>0</v>
      </c>
      <c r="AS56" s="31">
        <f t="shared" si="42"/>
        <v>0</v>
      </c>
      <c r="AT56" s="31">
        <f t="shared" si="43"/>
        <v>0</v>
      </c>
      <c r="AU56" s="31">
        <f t="shared" si="44"/>
        <v>0</v>
      </c>
      <c r="AV56" s="31">
        <f t="shared" si="45"/>
        <v>0</v>
      </c>
      <c r="AW56" s="31">
        <f t="shared" si="46"/>
        <v>0</v>
      </c>
      <c r="AX56" s="31">
        <f t="shared" si="47"/>
        <v>0</v>
      </c>
      <c r="AY56" s="31">
        <f t="shared" si="48"/>
        <v>0</v>
      </c>
      <c r="AZ56" s="31">
        <f t="shared" si="49"/>
        <v>0</v>
      </c>
      <c r="BA56" s="44">
        <f t="shared" si="24"/>
        <v>0</v>
      </c>
    </row>
    <row r="57" spans="1:53" ht="18" customHeight="1" x14ac:dyDescent="0.4">
      <c r="A57" s="24">
        <v>45706</v>
      </c>
      <c r="B57" s="25">
        <v>1.2967246910499468E-3</v>
      </c>
      <c r="C57" s="25">
        <v>1.3165082855042456E-3</v>
      </c>
      <c r="D57" s="25">
        <v>1.3488814400658255E-3</v>
      </c>
      <c r="E57" s="25">
        <v>1.3722620516936331E-3</v>
      </c>
      <c r="F57" s="25">
        <v>1.3862004932409799E-3</v>
      </c>
      <c r="G57" s="25">
        <v>1.4086818505754104E-3</v>
      </c>
      <c r="H57" s="25">
        <v>1.4284654450297091E-3</v>
      </c>
      <c r="I57" s="25">
        <v>1.396541917614818E-3</v>
      </c>
      <c r="J57" s="25">
        <v>1.4302639536164635E-3</v>
      </c>
      <c r="K57" s="25">
        <v>1.4226202921227573E-3</v>
      </c>
      <c r="L57" s="25">
        <v>1.3655176444933039E-3</v>
      </c>
      <c r="M57" s="25">
        <v>1.3430362871588734E-3</v>
      </c>
      <c r="N57" s="25">
        <v>1.2881817752628632E-3</v>
      </c>
      <c r="O57" s="25">
        <v>1.2863832666761088E-3</v>
      </c>
      <c r="P57" s="25">
        <v>1.2670492993684987E-3</v>
      </c>
      <c r="Q57" s="25">
        <v>1.2661500450751215E-3</v>
      </c>
      <c r="R57" s="25">
        <v>1.3061668611304075E-3</v>
      </c>
      <c r="S57" s="25">
        <v>1.3888982561211115E-3</v>
      </c>
      <c r="T57" s="25">
        <v>1.4104803591621648E-3</v>
      </c>
      <c r="U57" s="25">
        <v>1.3772079503072078E-3</v>
      </c>
      <c r="V57" s="25">
        <v>1.3331444899317242E-3</v>
      </c>
      <c r="W57" s="25">
        <v>1.2764914694489593E-3</v>
      </c>
      <c r="X57" s="25">
        <v>1.2166910589393744E-3</v>
      </c>
      <c r="Y57" s="25">
        <v>1.210396278885734E-3</v>
      </c>
      <c r="Z57" s="26">
        <f t="shared" si="25"/>
        <v>3.2142945462475238E-2</v>
      </c>
      <c r="AA57" s="43"/>
      <c r="AC57" s="31">
        <f t="shared" si="26"/>
        <v>0</v>
      </c>
      <c r="AD57" s="31">
        <f t="shared" si="27"/>
        <v>0</v>
      </c>
      <c r="AE57" s="31">
        <f t="shared" si="28"/>
        <v>0</v>
      </c>
      <c r="AF57" s="31">
        <f t="shared" si="29"/>
        <v>0</v>
      </c>
      <c r="AG57" s="31">
        <f t="shared" si="30"/>
        <v>0</v>
      </c>
      <c r="AH57" s="31">
        <f t="shared" si="31"/>
        <v>0</v>
      </c>
      <c r="AI57" s="31">
        <f t="shared" si="32"/>
        <v>0</v>
      </c>
      <c r="AJ57" s="31">
        <f t="shared" si="33"/>
        <v>0</v>
      </c>
      <c r="AK57" s="31">
        <f t="shared" si="34"/>
        <v>0</v>
      </c>
      <c r="AL57" s="31">
        <f t="shared" si="35"/>
        <v>0</v>
      </c>
      <c r="AM57" s="31">
        <f t="shared" si="36"/>
        <v>0</v>
      </c>
      <c r="AN57" s="31">
        <f t="shared" si="37"/>
        <v>0</v>
      </c>
      <c r="AO57" s="31">
        <f t="shared" si="38"/>
        <v>0</v>
      </c>
      <c r="AP57" s="31">
        <f t="shared" si="39"/>
        <v>0</v>
      </c>
      <c r="AQ57" s="31">
        <f t="shared" si="40"/>
        <v>0</v>
      </c>
      <c r="AR57" s="31">
        <f t="shared" si="41"/>
        <v>0</v>
      </c>
      <c r="AS57" s="31">
        <f t="shared" si="42"/>
        <v>0</v>
      </c>
      <c r="AT57" s="31">
        <f t="shared" si="43"/>
        <v>0</v>
      </c>
      <c r="AU57" s="31">
        <f t="shared" si="44"/>
        <v>0</v>
      </c>
      <c r="AV57" s="31">
        <f t="shared" si="45"/>
        <v>0</v>
      </c>
      <c r="AW57" s="31">
        <f t="shared" si="46"/>
        <v>0</v>
      </c>
      <c r="AX57" s="31">
        <f t="shared" si="47"/>
        <v>0</v>
      </c>
      <c r="AY57" s="31">
        <f t="shared" si="48"/>
        <v>0</v>
      </c>
      <c r="AZ57" s="31">
        <f t="shared" si="49"/>
        <v>0</v>
      </c>
      <c r="BA57" s="44">
        <f t="shared" si="24"/>
        <v>0</v>
      </c>
    </row>
    <row r="58" spans="1:53" ht="18" customHeight="1" x14ac:dyDescent="0.4">
      <c r="A58" s="24">
        <v>45707</v>
      </c>
      <c r="B58" s="25">
        <v>1.1789223786175314E-3</v>
      </c>
      <c r="C58" s="25">
        <v>1.2054503802721593E-3</v>
      </c>
      <c r="D58" s="25">
        <v>1.2468160777675114E-3</v>
      </c>
      <c r="E58" s="25">
        <v>1.2760418423022708E-3</v>
      </c>
      <c r="F58" s="25">
        <v>1.2985231996367013E-3</v>
      </c>
      <c r="G58" s="25">
        <v>1.3232526927045747E-3</v>
      </c>
      <c r="H58" s="25">
        <v>1.3326948627850354E-3</v>
      </c>
      <c r="I58" s="25">
        <v>1.3115623868906708E-3</v>
      </c>
      <c r="J58" s="25">
        <v>1.3763086960138305E-3</v>
      </c>
      <c r="K58" s="25">
        <v>1.3933945275879977E-3</v>
      </c>
      <c r="L58" s="25">
        <v>1.3610213730264179E-3</v>
      </c>
      <c r="M58" s="25">
        <v>1.3403385242787419E-3</v>
      </c>
      <c r="N58" s="25">
        <v>1.2922284195830607E-3</v>
      </c>
      <c r="O58" s="25">
        <v>1.2998720810767671E-3</v>
      </c>
      <c r="P58" s="25">
        <v>1.2922284195830607E-3</v>
      </c>
      <c r="Q58" s="25">
        <v>1.2926780467297494E-3</v>
      </c>
      <c r="R58" s="25">
        <v>1.3268497098780836E-3</v>
      </c>
      <c r="S58" s="25">
        <v>1.3906967647078659E-3</v>
      </c>
      <c r="T58" s="25">
        <v>1.3947434090280635E-3</v>
      </c>
      <c r="U58" s="25">
        <v>1.3560754744128432E-3</v>
      </c>
      <c r="V58" s="25">
        <v>1.3088646240105393E-3</v>
      </c>
      <c r="W58" s="25">
        <v>1.2522116035277747E-3</v>
      </c>
      <c r="X58" s="25">
        <v>1.1991556002185187E-3</v>
      </c>
      <c r="Y58" s="25">
        <v>1.1928608201648783E-3</v>
      </c>
      <c r="Z58" s="26">
        <f t="shared" si="25"/>
        <v>3.1242791914804655E-2</v>
      </c>
      <c r="AA58" s="43"/>
      <c r="AC58" s="31">
        <f t="shared" si="26"/>
        <v>0</v>
      </c>
      <c r="AD58" s="31">
        <f t="shared" si="27"/>
        <v>0</v>
      </c>
      <c r="AE58" s="31">
        <f t="shared" si="28"/>
        <v>0</v>
      </c>
      <c r="AF58" s="31">
        <f t="shared" si="29"/>
        <v>0</v>
      </c>
      <c r="AG58" s="31">
        <f t="shared" si="30"/>
        <v>0</v>
      </c>
      <c r="AH58" s="31">
        <f t="shared" si="31"/>
        <v>0</v>
      </c>
      <c r="AI58" s="31">
        <f t="shared" si="32"/>
        <v>0</v>
      </c>
      <c r="AJ58" s="31">
        <f t="shared" si="33"/>
        <v>0</v>
      </c>
      <c r="AK58" s="31">
        <f t="shared" si="34"/>
        <v>0</v>
      </c>
      <c r="AL58" s="31">
        <f t="shared" si="35"/>
        <v>0</v>
      </c>
      <c r="AM58" s="31">
        <f t="shared" si="36"/>
        <v>0</v>
      </c>
      <c r="AN58" s="31">
        <f t="shared" si="37"/>
        <v>0</v>
      </c>
      <c r="AO58" s="31">
        <f t="shared" si="38"/>
        <v>0</v>
      </c>
      <c r="AP58" s="31">
        <f t="shared" si="39"/>
        <v>0</v>
      </c>
      <c r="AQ58" s="31">
        <f t="shared" si="40"/>
        <v>0</v>
      </c>
      <c r="AR58" s="31">
        <f t="shared" si="41"/>
        <v>0</v>
      </c>
      <c r="AS58" s="31">
        <f t="shared" si="42"/>
        <v>0</v>
      </c>
      <c r="AT58" s="31">
        <f t="shared" si="43"/>
        <v>0</v>
      </c>
      <c r="AU58" s="31">
        <f t="shared" si="44"/>
        <v>0</v>
      </c>
      <c r="AV58" s="31">
        <f t="shared" si="45"/>
        <v>0</v>
      </c>
      <c r="AW58" s="31">
        <f t="shared" si="46"/>
        <v>0</v>
      </c>
      <c r="AX58" s="31">
        <f t="shared" si="47"/>
        <v>0</v>
      </c>
      <c r="AY58" s="31">
        <f t="shared" si="48"/>
        <v>0</v>
      </c>
      <c r="AZ58" s="31">
        <f t="shared" si="49"/>
        <v>0</v>
      </c>
      <c r="BA58" s="44">
        <f t="shared" si="24"/>
        <v>0</v>
      </c>
    </row>
    <row r="59" spans="1:53" ht="18" customHeight="1" x14ac:dyDescent="0.4">
      <c r="A59" s="24">
        <v>45708</v>
      </c>
      <c r="B59" s="25">
        <v>1.1586891570165439E-3</v>
      </c>
      <c r="C59" s="25">
        <v>1.1901630572847465E-3</v>
      </c>
      <c r="D59" s="25">
        <v>1.2364746533936734E-3</v>
      </c>
      <c r="E59" s="25">
        <v>1.2724448251287619E-3</v>
      </c>
      <c r="F59" s="25">
        <v>1.3007713353701442E-3</v>
      </c>
      <c r="G59" s="25">
        <v>1.3232526927045747E-3</v>
      </c>
      <c r="H59" s="25">
        <v>1.3470829314790711E-3</v>
      </c>
      <c r="I59" s="25">
        <v>1.3524784572393343E-3</v>
      </c>
      <c r="J59" s="25">
        <v>1.4545438195376484E-3</v>
      </c>
      <c r="K59" s="25">
        <v>1.5035531785267068E-3</v>
      </c>
      <c r="L59" s="25">
        <v>1.488265855539294E-3</v>
      </c>
      <c r="M59" s="25">
        <v>1.4626371081780433E-3</v>
      </c>
      <c r="N59" s="25">
        <v>1.4176743935091825E-3</v>
      </c>
      <c r="O59" s="25">
        <v>1.4419542594303674E-3</v>
      </c>
      <c r="P59" s="25">
        <v>1.4316128350565294E-3</v>
      </c>
      <c r="Q59" s="25">
        <v>1.4626371081780433E-3</v>
      </c>
      <c r="R59" s="25">
        <v>1.5049020599667725E-3</v>
      </c>
      <c r="S59" s="25">
        <v>1.5948274893044943E-3</v>
      </c>
      <c r="T59" s="25">
        <v>1.6078666765584639E-3</v>
      </c>
      <c r="U59" s="25">
        <v>1.5745942677035068E-3</v>
      </c>
      <c r="V59" s="25">
        <v>1.5273834173012029E-3</v>
      </c>
      <c r="W59" s="25">
        <v>1.4536445652442711E-3</v>
      </c>
      <c r="X59" s="25">
        <v>1.3790064588939622E-3</v>
      </c>
      <c r="Y59" s="25">
        <v>1.3664168987866812E-3</v>
      </c>
      <c r="Z59" s="26">
        <f t="shared" si="25"/>
        <v>3.3852877501332021E-2</v>
      </c>
      <c r="AA59" s="43"/>
      <c r="AC59" s="31">
        <f t="shared" si="26"/>
        <v>0</v>
      </c>
      <c r="AD59" s="31">
        <f t="shared" si="27"/>
        <v>0</v>
      </c>
      <c r="AE59" s="31">
        <f t="shared" si="28"/>
        <v>0</v>
      </c>
      <c r="AF59" s="31">
        <f t="shared" si="29"/>
        <v>0</v>
      </c>
      <c r="AG59" s="31">
        <f t="shared" si="30"/>
        <v>0</v>
      </c>
      <c r="AH59" s="31">
        <f t="shared" si="31"/>
        <v>0</v>
      </c>
      <c r="AI59" s="31">
        <f t="shared" si="32"/>
        <v>0</v>
      </c>
      <c r="AJ59" s="31">
        <f t="shared" si="33"/>
        <v>0</v>
      </c>
      <c r="AK59" s="31">
        <f t="shared" si="34"/>
        <v>0</v>
      </c>
      <c r="AL59" s="31">
        <f t="shared" si="35"/>
        <v>0</v>
      </c>
      <c r="AM59" s="31">
        <f t="shared" si="36"/>
        <v>0</v>
      </c>
      <c r="AN59" s="31">
        <f t="shared" si="37"/>
        <v>0</v>
      </c>
      <c r="AO59" s="31">
        <f t="shared" si="38"/>
        <v>0</v>
      </c>
      <c r="AP59" s="31">
        <f t="shared" si="39"/>
        <v>0</v>
      </c>
      <c r="AQ59" s="31">
        <f t="shared" si="40"/>
        <v>0</v>
      </c>
      <c r="AR59" s="31">
        <f t="shared" si="41"/>
        <v>0</v>
      </c>
      <c r="AS59" s="31">
        <f t="shared" si="42"/>
        <v>0</v>
      </c>
      <c r="AT59" s="31">
        <f t="shared" si="43"/>
        <v>0</v>
      </c>
      <c r="AU59" s="31">
        <f t="shared" si="44"/>
        <v>0</v>
      </c>
      <c r="AV59" s="31">
        <f t="shared" si="45"/>
        <v>0</v>
      </c>
      <c r="AW59" s="31">
        <f t="shared" si="46"/>
        <v>0</v>
      </c>
      <c r="AX59" s="31">
        <f t="shared" si="47"/>
        <v>0</v>
      </c>
      <c r="AY59" s="31">
        <f t="shared" si="48"/>
        <v>0</v>
      </c>
      <c r="AZ59" s="31">
        <f t="shared" si="49"/>
        <v>0</v>
      </c>
      <c r="BA59" s="44">
        <f t="shared" si="24"/>
        <v>0</v>
      </c>
    </row>
    <row r="60" spans="1:53" ht="18" customHeight="1" x14ac:dyDescent="0.4">
      <c r="A60" s="24">
        <v>45709</v>
      </c>
      <c r="B60" s="25">
        <v>1.330896354198281E-3</v>
      </c>
      <c r="C60" s="25">
        <v>1.3673161530800583E-3</v>
      </c>
      <c r="D60" s="25">
        <v>1.4010381890817039E-3</v>
      </c>
      <c r="E60" s="25">
        <v>1.4257676821495774E-3</v>
      </c>
      <c r="F60" s="25">
        <v>1.454993446684337E-3</v>
      </c>
      <c r="G60" s="25">
        <v>1.5147938571939219E-3</v>
      </c>
      <c r="H60" s="25">
        <v>1.5957267435978714E-3</v>
      </c>
      <c r="I60" s="25">
        <v>1.6092155579985298E-3</v>
      </c>
      <c r="J60" s="25">
        <v>1.7441037020051123E-3</v>
      </c>
      <c r="K60" s="25">
        <v>1.8039041125146973E-3</v>
      </c>
      <c r="L60" s="25">
        <v>1.7904152981140389E-3</v>
      </c>
      <c r="M60" s="25">
        <v>1.7805235008868895E-3</v>
      </c>
      <c r="N60" s="25">
        <v>1.6959935973094311E-3</v>
      </c>
      <c r="O60" s="25">
        <v>1.7364600405114059E-3</v>
      </c>
      <c r="P60" s="25">
        <v>1.73511115907134E-3</v>
      </c>
      <c r="Q60" s="25">
        <v>1.7450029562984895E-3</v>
      </c>
      <c r="R60" s="25">
        <v>1.7728798393931832E-3</v>
      </c>
      <c r="S60" s="25">
        <v>1.8048033668080744E-3</v>
      </c>
      <c r="T60" s="25">
        <v>1.7989582139011225E-3</v>
      </c>
      <c r="U60" s="25">
        <v>1.7405066848316035E-3</v>
      </c>
      <c r="V60" s="25">
        <v>1.6780085114418868E-3</v>
      </c>
      <c r="W60" s="25">
        <v>1.5943778621578056E-3</v>
      </c>
      <c r="X60" s="25">
        <v>1.4995065342065092E-3</v>
      </c>
      <c r="Y60" s="25">
        <v>1.475676295432013E-3</v>
      </c>
      <c r="Z60" s="26">
        <f t="shared" si="25"/>
        <v>3.909597965886788E-2</v>
      </c>
      <c r="AA60" s="43"/>
      <c r="AC60" s="31">
        <f t="shared" si="26"/>
        <v>0</v>
      </c>
      <c r="AD60" s="31">
        <f t="shared" si="27"/>
        <v>0</v>
      </c>
      <c r="AE60" s="31">
        <f t="shared" si="28"/>
        <v>0</v>
      </c>
      <c r="AF60" s="31">
        <f t="shared" si="29"/>
        <v>0</v>
      </c>
      <c r="AG60" s="31">
        <f t="shared" si="30"/>
        <v>0</v>
      </c>
      <c r="AH60" s="31">
        <f t="shared" si="31"/>
        <v>0</v>
      </c>
      <c r="AI60" s="31">
        <f t="shared" si="32"/>
        <v>0</v>
      </c>
      <c r="AJ60" s="31">
        <f t="shared" si="33"/>
        <v>0</v>
      </c>
      <c r="AK60" s="31">
        <f t="shared" si="34"/>
        <v>0</v>
      </c>
      <c r="AL60" s="31">
        <f t="shared" si="35"/>
        <v>0</v>
      </c>
      <c r="AM60" s="31">
        <f t="shared" si="36"/>
        <v>0</v>
      </c>
      <c r="AN60" s="31">
        <f t="shared" si="37"/>
        <v>0</v>
      </c>
      <c r="AO60" s="31">
        <f t="shared" si="38"/>
        <v>0</v>
      </c>
      <c r="AP60" s="31">
        <f t="shared" si="39"/>
        <v>0</v>
      </c>
      <c r="AQ60" s="31">
        <f t="shared" si="40"/>
        <v>0</v>
      </c>
      <c r="AR60" s="31">
        <f t="shared" si="41"/>
        <v>0</v>
      </c>
      <c r="AS60" s="31">
        <f t="shared" si="42"/>
        <v>0</v>
      </c>
      <c r="AT60" s="31">
        <f t="shared" si="43"/>
        <v>0</v>
      </c>
      <c r="AU60" s="31">
        <f t="shared" si="44"/>
        <v>0</v>
      </c>
      <c r="AV60" s="31">
        <f t="shared" si="45"/>
        <v>0</v>
      </c>
      <c r="AW60" s="31">
        <f t="shared" si="46"/>
        <v>0</v>
      </c>
      <c r="AX60" s="31">
        <f t="shared" si="47"/>
        <v>0</v>
      </c>
      <c r="AY60" s="31">
        <f t="shared" si="48"/>
        <v>0</v>
      </c>
      <c r="AZ60" s="31">
        <f t="shared" si="49"/>
        <v>0</v>
      </c>
      <c r="BA60" s="44">
        <f t="shared" si="24"/>
        <v>0</v>
      </c>
    </row>
    <row r="61" spans="1:53" ht="18" customHeight="1" x14ac:dyDescent="0.4">
      <c r="A61" s="24">
        <v>45710</v>
      </c>
      <c r="B61" s="25">
        <v>1.4253180550028888E-3</v>
      </c>
      <c r="C61" s="25">
        <v>1.4500475480707623E-3</v>
      </c>
      <c r="D61" s="25">
        <v>1.4828703297790308E-3</v>
      </c>
      <c r="E61" s="25">
        <v>1.5022042970866409E-3</v>
      </c>
      <c r="F61" s="25">
        <v>1.5336781973548435E-3</v>
      </c>
      <c r="G61" s="25">
        <v>1.5979748793313144E-3</v>
      </c>
      <c r="H61" s="25">
        <v>1.6784581385885754E-3</v>
      </c>
      <c r="I61" s="25">
        <v>1.6802566471753298E-3</v>
      </c>
      <c r="J61" s="25">
        <v>1.7967100781676796E-3</v>
      </c>
      <c r="K61" s="25">
        <v>1.8493164543302465E-3</v>
      </c>
      <c r="L61" s="25">
        <v>1.8048033668080744E-3</v>
      </c>
      <c r="M61" s="25">
        <v>1.7733294665398718E-3</v>
      </c>
      <c r="N61" s="25">
        <v>1.684752918642216E-3</v>
      </c>
      <c r="O61" s="25">
        <v>1.7090327845634009E-3</v>
      </c>
      <c r="P61" s="25">
        <v>1.6941950887226767E-3</v>
      </c>
      <c r="Q61" s="25">
        <v>1.7018387502163832E-3</v>
      </c>
      <c r="R61" s="25">
        <v>1.7162268189104186E-3</v>
      </c>
      <c r="S61" s="25">
        <v>1.7512977363521301E-3</v>
      </c>
      <c r="T61" s="25">
        <v>1.7463518377385553E-3</v>
      </c>
      <c r="U61" s="25">
        <v>1.6892491901091019E-3</v>
      </c>
      <c r="V61" s="25">
        <v>1.6280998981594514E-3</v>
      </c>
      <c r="W61" s="25">
        <v>1.5548106732492081E-3</v>
      </c>
      <c r="X61" s="25">
        <v>1.4815214483389649E-3</v>
      </c>
      <c r="Y61" s="25">
        <v>1.4684822610849953E-3</v>
      </c>
      <c r="Z61" s="26">
        <f t="shared" si="25"/>
        <v>3.9400826864322759E-2</v>
      </c>
      <c r="AA61" s="43"/>
      <c r="AC61" s="31">
        <f t="shared" si="26"/>
        <v>0</v>
      </c>
      <c r="AD61" s="31">
        <f t="shared" si="27"/>
        <v>0</v>
      </c>
      <c r="AE61" s="31">
        <f t="shared" si="28"/>
        <v>0</v>
      </c>
      <c r="AF61" s="31">
        <f t="shared" si="29"/>
        <v>0</v>
      </c>
      <c r="AG61" s="31">
        <f t="shared" si="30"/>
        <v>0</v>
      </c>
      <c r="AH61" s="31">
        <f t="shared" si="31"/>
        <v>0</v>
      </c>
      <c r="AI61" s="31">
        <f t="shared" si="32"/>
        <v>0</v>
      </c>
      <c r="AJ61" s="31">
        <f t="shared" si="33"/>
        <v>0</v>
      </c>
      <c r="AK61" s="31">
        <f t="shared" si="34"/>
        <v>0</v>
      </c>
      <c r="AL61" s="31">
        <f t="shared" si="35"/>
        <v>0</v>
      </c>
      <c r="AM61" s="31">
        <f t="shared" si="36"/>
        <v>0</v>
      </c>
      <c r="AN61" s="31">
        <f t="shared" si="37"/>
        <v>0</v>
      </c>
      <c r="AO61" s="31">
        <f t="shared" si="38"/>
        <v>0</v>
      </c>
      <c r="AP61" s="31">
        <f t="shared" si="39"/>
        <v>0</v>
      </c>
      <c r="AQ61" s="31">
        <f t="shared" si="40"/>
        <v>0</v>
      </c>
      <c r="AR61" s="31">
        <f t="shared" si="41"/>
        <v>0</v>
      </c>
      <c r="AS61" s="31">
        <f t="shared" si="42"/>
        <v>0</v>
      </c>
      <c r="AT61" s="31">
        <f t="shared" si="43"/>
        <v>0</v>
      </c>
      <c r="AU61" s="31">
        <f t="shared" si="44"/>
        <v>0</v>
      </c>
      <c r="AV61" s="31">
        <f t="shared" si="45"/>
        <v>0</v>
      </c>
      <c r="AW61" s="31">
        <f t="shared" si="46"/>
        <v>0</v>
      </c>
      <c r="AX61" s="31">
        <f t="shared" si="47"/>
        <v>0</v>
      </c>
      <c r="AY61" s="31">
        <f t="shared" si="48"/>
        <v>0</v>
      </c>
      <c r="AZ61" s="31">
        <f t="shared" si="49"/>
        <v>0</v>
      </c>
      <c r="BA61" s="44">
        <f t="shared" si="24"/>
        <v>0</v>
      </c>
    </row>
    <row r="62" spans="1:53" ht="18" customHeight="1" x14ac:dyDescent="0.4">
      <c r="A62" s="24">
        <v>45711</v>
      </c>
      <c r="B62" s="25">
        <v>1.4212714106826914E-3</v>
      </c>
      <c r="C62" s="25">
        <v>1.4406053779903016E-3</v>
      </c>
      <c r="D62" s="25">
        <v>1.463086735324732E-3</v>
      </c>
      <c r="E62" s="25">
        <v>1.4765755497253901E-3</v>
      </c>
      <c r="F62" s="25">
        <v>1.4824207026323422E-3</v>
      </c>
      <c r="G62" s="25">
        <v>1.4954598898863118E-3</v>
      </c>
      <c r="H62" s="25">
        <v>1.5098479585803472E-3</v>
      </c>
      <c r="I62" s="25">
        <v>1.5116464671671016E-3</v>
      </c>
      <c r="J62" s="25">
        <v>1.6029207779448891E-3</v>
      </c>
      <c r="K62" s="25">
        <v>1.6357435596531576E-3</v>
      </c>
      <c r="L62" s="25">
        <v>1.5880830821041652E-3</v>
      </c>
      <c r="M62" s="25">
        <v>1.5476166389021904E-3</v>
      </c>
      <c r="N62" s="25">
        <v>1.4896147369793599E-3</v>
      </c>
      <c r="O62" s="25">
        <v>1.4819710754856534E-3</v>
      </c>
      <c r="P62" s="25">
        <v>1.4581408367111573E-3</v>
      </c>
      <c r="Q62" s="25">
        <v>1.463086735324732E-3</v>
      </c>
      <c r="R62" s="25">
        <v>1.4941110084462459E-3</v>
      </c>
      <c r="S62" s="25">
        <v>1.5885327092508537E-3</v>
      </c>
      <c r="T62" s="25">
        <v>1.619107355225679E-3</v>
      </c>
      <c r="U62" s="25">
        <v>1.5822379291972131E-3</v>
      </c>
      <c r="V62" s="25">
        <v>1.5431203674353042E-3</v>
      </c>
      <c r="W62" s="25">
        <v>1.477924431165456E-3</v>
      </c>
      <c r="X62" s="25">
        <v>1.383952357507537E-3</v>
      </c>
      <c r="Y62" s="25">
        <v>1.3691146616668128E-3</v>
      </c>
      <c r="Z62" s="26">
        <f t="shared" si="25"/>
        <v>3.6126192354989622E-2</v>
      </c>
      <c r="AA62" s="43"/>
      <c r="AC62" s="31">
        <f t="shared" si="26"/>
        <v>0</v>
      </c>
      <c r="AD62" s="31">
        <f t="shared" si="27"/>
        <v>0</v>
      </c>
      <c r="AE62" s="31">
        <f t="shared" si="28"/>
        <v>0</v>
      </c>
      <c r="AF62" s="31">
        <f t="shared" si="29"/>
        <v>0</v>
      </c>
      <c r="AG62" s="31">
        <f t="shared" si="30"/>
        <v>0</v>
      </c>
      <c r="AH62" s="31">
        <f t="shared" si="31"/>
        <v>0</v>
      </c>
      <c r="AI62" s="31">
        <f t="shared" si="32"/>
        <v>0</v>
      </c>
      <c r="AJ62" s="31">
        <f t="shared" si="33"/>
        <v>0</v>
      </c>
      <c r="AK62" s="31">
        <f t="shared" si="34"/>
        <v>0</v>
      </c>
      <c r="AL62" s="31">
        <f t="shared" si="35"/>
        <v>0</v>
      </c>
      <c r="AM62" s="31">
        <f t="shared" si="36"/>
        <v>0</v>
      </c>
      <c r="AN62" s="31">
        <f t="shared" si="37"/>
        <v>0</v>
      </c>
      <c r="AO62" s="31">
        <f t="shared" si="38"/>
        <v>0</v>
      </c>
      <c r="AP62" s="31">
        <f t="shared" si="39"/>
        <v>0</v>
      </c>
      <c r="AQ62" s="31">
        <f t="shared" si="40"/>
        <v>0</v>
      </c>
      <c r="AR62" s="31">
        <f t="shared" si="41"/>
        <v>0</v>
      </c>
      <c r="AS62" s="31">
        <f t="shared" si="42"/>
        <v>0</v>
      </c>
      <c r="AT62" s="31">
        <f t="shared" si="43"/>
        <v>0</v>
      </c>
      <c r="AU62" s="31">
        <f t="shared" si="44"/>
        <v>0</v>
      </c>
      <c r="AV62" s="31">
        <f t="shared" si="45"/>
        <v>0</v>
      </c>
      <c r="AW62" s="31">
        <f t="shared" si="46"/>
        <v>0</v>
      </c>
      <c r="AX62" s="31">
        <f t="shared" si="47"/>
        <v>0</v>
      </c>
      <c r="AY62" s="31">
        <f t="shared" si="48"/>
        <v>0</v>
      </c>
      <c r="AZ62" s="31">
        <f t="shared" si="49"/>
        <v>0</v>
      </c>
      <c r="BA62" s="44">
        <f t="shared" si="24"/>
        <v>0</v>
      </c>
    </row>
    <row r="63" spans="1:53" ht="18" customHeight="1" x14ac:dyDescent="0.4">
      <c r="A63" s="24">
        <v>45712</v>
      </c>
      <c r="B63" s="25">
        <v>1.336741507105233E-3</v>
      </c>
      <c r="C63" s="25">
        <v>1.3587732372929747E-3</v>
      </c>
      <c r="D63" s="25">
        <v>1.3911463918545547E-3</v>
      </c>
      <c r="E63" s="25">
        <v>1.4131781220422964E-3</v>
      </c>
      <c r="F63" s="25">
        <v>1.4347602250833497E-3</v>
      </c>
      <c r="G63" s="25">
        <v>1.4716296511118156E-3</v>
      </c>
      <c r="H63" s="25">
        <v>1.5179412472207422E-3</v>
      </c>
      <c r="I63" s="25">
        <v>1.5044524328200839E-3</v>
      </c>
      <c r="J63" s="25">
        <v>1.5853853192240334E-3</v>
      </c>
      <c r="K63" s="25">
        <v>1.6132622023187272E-3</v>
      </c>
      <c r="L63" s="25">
        <v>1.5705476233833094E-3</v>
      </c>
      <c r="M63" s="25">
        <v>1.5291819258879573E-3</v>
      </c>
      <c r="N63" s="25">
        <v>1.4585904638578459E-3</v>
      </c>
      <c r="O63" s="25">
        <v>1.4716296511118156E-3</v>
      </c>
      <c r="P63" s="25">
        <v>1.4617378538846662E-3</v>
      </c>
      <c r="Q63" s="25">
        <v>1.4621874810313547E-3</v>
      </c>
      <c r="R63" s="25">
        <v>1.5022042970866409E-3</v>
      </c>
      <c r="S63" s="25">
        <v>1.5691987419432436E-3</v>
      </c>
      <c r="T63" s="25">
        <v>1.5795401663170816E-3</v>
      </c>
      <c r="U63" s="25">
        <v>1.5327789430614662E-3</v>
      </c>
      <c r="V63" s="25">
        <v>1.4797229397522104E-3</v>
      </c>
      <c r="W63" s="25">
        <v>1.4104803591621648E-3</v>
      </c>
      <c r="X63" s="25">
        <v>1.3439355414522508E-3</v>
      </c>
      <c r="Y63" s="25">
        <v>1.3326948627850354E-3</v>
      </c>
      <c r="Z63" s="26">
        <f t="shared" si="25"/>
        <v>3.5331701186790854E-2</v>
      </c>
      <c r="AA63" s="43"/>
      <c r="AC63" s="31">
        <f t="shared" si="26"/>
        <v>0</v>
      </c>
      <c r="AD63" s="31">
        <f t="shared" si="27"/>
        <v>0</v>
      </c>
      <c r="AE63" s="31">
        <f t="shared" si="28"/>
        <v>0</v>
      </c>
      <c r="AF63" s="31">
        <f t="shared" si="29"/>
        <v>0</v>
      </c>
      <c r="AG63" s="31">
        <f t="shared" si="30"/>
        <v>0</v>
      </c>
      <c r="AH63" s="31">
        <f t="shared" si="31"/>
        <v>0</v>
      </c>
      <c r="AI63" s="31">
        <f t="shared" si="32"/>
        <v>0</v>
      </c>
      <c r="AJ63" s="31">
        <f t="shared" si="33"/>
        <v>0</v>
      </c>
      <c r="AK63" s="31">
        <f t="shared" si="34"/>
        <v>0</v>
      </c>
      <c r="AL63" s="31">
        <f t="shared" si="35"/>
        <v>0</v>
      </c>
      <c r="AM63" s="31">
        <f t="shared" si="36"/>
        <v>0</v>
      </c>
      <c r="AN63" s="31">
        <f t="shared" si="37"/>
        <v>0</v>
      </c>
      <c r="AO63" s="31">
        <f t="shared" si="38"/>
        <v>0</v>
      </c>
      <c r="AP63" s="31">
        <f t="shared" si="39"/>
        <v>0</v>
      </c>
      <c r="AQ63" s="31">
        <f t="shared" si="40"/>
        <v>0</v>
      </c>
      <c r="AR63" s="31">
        <f t="shared" si="41"/>
        <v>0</v>
      </c>
      <c r="AS63" s="31">
        <f t="shared" si="42"/>
        <v>0</v>
      </c>
      <c r="AT63" s="31">
        <f t="shared" si="43"/>
        <v>0</v>
      </c>
      <c r="AU63" s="31">
        <f t="shared" si="44"/>
        <v>0</v>
      </c>
      <c r="AV63" s="31">
        <f t="shared" si="45"/>
        <v>0</v>
      </c>
      <c r="AW63" s="31">
        <f t="shared" si="46"/>
        <v>0</v>
      </c>
      <c r="AX63" s="31">
        <f t="shared" si="47"/>
        <v>0</v>
      </c>
      <c r="AY63" s="31">
        <f t="shared" si="48"/>
        <v>0</v>
      </c>
      <c r="AZ63" s="31">
        <f t="shared" si="49"/>
        <v>0</v>
      </c>
      <c r="BA63" s="44">
        <f t="shared" si="24"/>
        <v>0</v>
      </c>
    </row>
    <row r="64" spans="1:53" ht="18" customHeight="1" x14ac:dyDescent="0.4">
      <c r="A64" s="24">
        <v>45713</v>
      </c>
      <c r="B64" s="25">
        <v>1.2985231996367013E-3</v>
      </c>
      <c r="C64" s="25">
        <v>1.3178571669443114E-3</v>
      </c>
      <c r="D64" s="25">
        <v>1.351579202945957E-3</v>
      </c>
      <c r="E64" s="25">
        <v>1.3731613059870102E-3</v>
      </c>
      <c r="F64" s="25">
        <v>1.3897975104144888E-3</v>
      </c>
      <c r="G64" s="25">
        <v>1.4154262577757396E-3</v>
      </c>
      <c r="H64" s="25">
        <v>1.432062462203218E-3</v>
      </c>
      <c r="I64" s="25">
        <v>1.4163255120691167E-3</v>
      </c>
      <c r="J64" s="25">
        <v>1.4824207026323422E-3</v>
      </c>
      <c r="K64" s="25">
        <v>1.5040028056733953E-3</v>
      </c>
      <c r="L64" s="25">
        <v>1.4612882267379776E-3</v>
      </c>
      <c r="M64" s="25">
        <v>1.4244188007095117E-3</v>
      </c>
      <c r="N64" s="25">
        <v>1.3830531032141596E-3</v>
      </c>
      <c r="O64" s="25">
        <v>1.3893478832678002E-3</v>
      </c>
      <c r="P64" s="25">
        <v>1.3790064588939622E-3</v>
      </c>
      <c r="Q64" s="25">
        <v>1.3879990018277344E-3</v>
      </c>
      <c r="R64" s="25">
        <v>1.4347602250833497E-3</v>
      </c>
      <c r="S64" s="25">
        <v>1.513444975753856E-3</v>
      </c>
      <c r="T64" s="25">
        <v>1.5336781973548435E-3</v>
      </c>
      <c r="U64" s="25">
        <v>1.500855415646575E-3</v>
      </c>
      <c r="V64" s="25">
        <v>1.4626371081780433E-3</v>
      </c>
      <c r="W64" s="25">
        <v>1.4005885619350154E-3</v>
      </c>
      <c r="X64" s="25">
        <v>1.3250512012913291E-3</v>
      </c>
      <c r="Y64" s="25">
        <v>1.3102135054506052E-3</v>
      </c>
      <c r="Z64" s="26">
        <f t="shared" si="25"/>
        <v>3.3887498791627044E-2</v>
      </c>
      <c r="AA64" s="43"/>
      <c r="AC64" s="31">
        <f t="shared" si="26"/>
        <v>0</v>
      </c>
      <c r="AD64" s="31">
        <f t="shared" si="27"/>
        <v>0</v>
      </c>
      <c r="AE64" s="31">
        <f t="shared" si="28"/>
        <v>0</v>
      </c>
      <c r="AF64" s="31">
        <f t="shared" si="29"/>
        <v>0</v>
      </c>
      <c r="AG64" s="31">
        <f t="shared" si="30"/>
        <v>0</v>
      </c>
      <c r="AH64" s="31">
        <f t="shared" si="31"/>
        <v>0</v>
      </c>
      <c r="AI64" s="31">
        <f t="shared" si="32"/>
        <v>0</v>
      </c>
      <c r="AJ64" s="31">
        <f t="shared" si="33"/>
        <v>0</v>
      </c>
      <c r="AK64" s="31">
        <f t="shared" si="34"/>
        <v>0</v>
      </c>
      <c r="AL64" s="31">
        <f t="shared" si="35"/>
        <v>0</v>
      </c>
      <c r="AM64" s="31">
        <f t="shared" si="36"/>
        <v>0</v>
      </c>
      <c r="AN64" s="31">
        <f t="shared" si="37"/>
        <v>0</v>
      </c>
      <c r="AO64" s="31">
        <f t="shared" si="38"/>
        <v>0</v>
      </c>
      <c r="AP64" s="31">
        <f t="shared" si="39"/>
        <v>0</v>
      </c>
      <c r="AQ64" s="31">
        <f t="shared" si="40"/>
        <v>0</v>
      </c>
      <c r="AR64" s="31">
        <f t="shared" si="41"/>
        <v>0</v>
      </c>
      <c r="AS64" s="31">
        <f t="shared" si="42"/>
        <v>0</v>
      </c>
      <c r="AT64" s="31">
        <f t="shared" si="43"/>
        <v>0</v>
      </c>
      <c r="AU64" s="31">
        <f t="shared" si="44"/>
        <v>0</v>
      </c>
      <c r="AV64" s="31">
        <f t="shared" si="45"/>
        <v>0</v>
      </c>
      <c r="AW64" s="31">
        <f t="shared" si="46"/>
        <v>0</v>
      </c>
      <c r="AX64" s="31">
        <f t="shared" si="47"/>
        <v>0</v>
      </c>
      <c r="AY64" s="31">
        <f t="shared" si="48"/>
        <v>0</v>
      </c>
      <c r="AZ64" s="31">
        <f t="shared" si="49"/>
        <v>0</v>
      </c>
      <c r="BA64" s="44">
        <f t="shared" si="24"/>
        <v>0</v>
      </c>
    </row>
    <row r="65" spans="1:53" ht="18" customHeight="1" x14ac:dyDescent="0.4">
      <c r="A65" s="24">
        <v>45714</v>
      </c>
      <c r="B65" s="25">
        <v>1.2796388594757797E-3</v>
      </c>
      <c r="C65" s="25">
        <v>1.2989728267833898E-3</v>
      </c>
      <c r="D65" s="25">
        <v>1.3344933713717898E-3</v>
      </c>
      <c r="E65" s="25">
        <v>1.351579202945957E-3</v>
      </c>
      <c r="F65" s="25">
        <v>1.3700139159601901E-3</v>
      </c>
      <c r="G65" s="25">
        <v>1.3938441547346862E-3</v>
      </c>
      <c r="H65" s="25">
        <v>1.4122788677489193E-3</v>
      </c>
      <c r="I65" s="25">
        <v>1.3929449004413091E-3</v>
      </c>
      <c r="J65" s="25">
        <v>1.4410550051369901E-3</v>
      </c>
      <c r="K65" s="25">
        <v>1.4581408367111573E-3</v>
      </c>
      <c r="L65" s="25">
        <v>1.4239691735628229E-3</v>
      </c>
      <c r="M65" s="25">
        <v>1.4023870705217698E-3</v>
      </c>
      <c r="N65" s="25">
        <v>1.3448347957456279E-3</v>
      </c>
      <c r="O65" s="25">
        <v>1.3452844228923166E-3</v>
      </c>
      <c r="P65" s="25">
        <v>1.3335941170784127E-3</v>
      </c>
      <c r="Q65" s="25">
        <v>1.3416874057188078E-3</v>
      </c>
      <c r="R65" s="25">
        <v>1.3835027303608482E-3</v>
      </c>
      <c r="S65" s="25">
        <v>1.4684822610849953E-3</v>
      </c>
      <c r="T65" s="25">
        <v>1.5026539242333295E-3</v>
      </c>
      <c r="U65" s="25">
        <v>1.4684822610849953E-3</v>
      </c>
      <c r="V65" s="25">
        <v>1.4235195464161344E-3</v>
      </c>
      <c r="W65" s="25">
        <v>1.3578739829995976E-3</v>
      </c>
      <c r="X65" s="25">
        <v>1.2854840123827317E-3</v>
      </c>
      <c r="Y65" s="25">
        <v>1.2724448251287619E-3</v>
      </c>
      <c r="Z65" s="26">
        <f t="shared" si="25"/>
        <v>3.3087162470521313E-2</v>
      </c>
      <c r="AA65" s="43"/>
      <c r="AC65" s="31">
        <f t="shared" si="26"/>
        <v>0</v>
      </c>
      <c r="AD65" s="31">
        <f t="shared" si="27"/>
        <v>0</v>
      </c>
      <c r="AE65" s="31">
        <f t="shared" si="28"/>
        <v>0</v>
      </c>
      <c r="AF65" s="31">
        <f t="shared" si="29"/>
        <v>0</v>
      </c>
      <c r="AG65" s="31">
        <f t="shared" si="30"/>
        <v>0</v>
      </c>
      <c r="AH65" s="31">
        <f t="shared" si="31"/>
        <v>0</v>
      </c>
      <c r="AI65" s="31">
        <f t="shared" si="32"/>
        <v>0</v>
      </c>
      <c r="AJ65" s="31">
        <f t="shared" si="33"/>
        <v>0</v>
      </c>
      <c r="AK65" s="31">
        <f t="shared" si="34"/>
        <v>0</v>
      </c>
      <c r="AL65" s="31">
        <f t="shared" si="35"/>
        <v>0</v>
      </c>
      <c r="AM65" s="31">
        <f t="shared" si="36"/>
        <v>0</v>
      </c>
      <c r="AN65" s="31">
        <f t="shared" si="37"/>
        <v>0</v>
      </c>
      <c r="AO65" s="31">
        <f t="shared" si="38"/>
        <v>0</v>
      </c>
      <c r="AP65" s="31">
        <f t="shared" si="39"/>
        <v>0</v>
      </c>
      <c r="AQ65" s="31">
        <f t="shared" si="40"/>
        <v>0</v>
      </c>
      <c r="AR65" s="31">
        <f t="shared" si="41"/>
        <v>0</v>
      </c>
      <c r="AS65" s="31">
        <f t="shared" si="42"/>
        <v>0</v>
      </c>
      <c r="AT65" s="31">
        <f t="shared" si="43"/>
        <v>0</v>
      </c>
      <c r="AU65" s="31">
        <f t="shared" si="44"/>
        <v>0</v>
      </c>
      <c r="AV65" s="31">
        <f t="shared" si="45"/>
        <v>0</v>
      </c>
      <c r="AW65" s="31">
        <f t="shared" si="46"/>
        <v>0</v>
      </c>
      <c r="AX65" s="31">
        <f t="shared" si="47"/>
        <v>0</v>
      </c>
      <c r="AY65" s="31">
        <f t="shared" si="48"/>
        <v>0</v>
      </c>
      <c r="AZ65" s="31">
        <f t="shared" si="49"/>
        <v>0</v>
      </c>
      <c r="BA65" s="44">
        <f t="shared" si="24"/>
        <v>0</v>
      </c>
    </row>
    <row r="66" spans="1:53" ht="18" customHeight="1" x14ac:dyDescent="0.4">
      <c r="A66" s="24">
        <v>45715</v>
      </c>
      <c r="B66" s="25">
        <v>1.2423198063006252E-3</v>
      </c>
      <c r="C66" s="25">
        <v>1.2710959436886961E-3</v>
      </c>
      <c r="D66" s="25">
        <v>1.307965369717162E-3</v>
      </c>
      <c r="E66" s="25">
        <v>1.3322452356383469E-3</v>
      </c>
      <c r="F66" s="25">
        <v>1.3574243558529091E-3</v>
      </c>
      <c r="G66" s="25">
        <v>1.3902471375611773E-3</v>
      </c>
      <c r="H66" s="25">
        <v>1.4275661907363318E-3</v>
      </c>
      <c r="I66" s="25">
        <v>1.4149766306290508E-3</v>
      </c>
      <c r="J66" s="25">
        <v>1.490513991272737E-3</v>
      </c>
      <c r="K66" s="25">
        <v>1.5273834173012029E-3</v>
      </c>
      <c r="L66" s="25">
        <v>1.5049020599667725E-3</v>
      </c>
      <c r="M66" s="25">
        <v>1.4864673469525396E-3</v>
      </c>
      <c r="N66" s="25">
        <v>1.4266669364429547E-3</v>
      </c>
      <c r="O66" s="25">
        <v>1.4257676821495774E-3</v>
      </c>
      <c r="P66" s="25">
        <v>1.4077825962820331E-3</v>
      </c>
      <c r="Q66" s="25">
        <v>1.3924952732946203E-3</v>
      </c>
      <c r="R66" s="25">
        <v>1.4293646993230862E-3</v>
      </c>
      <c r="S66" s="25">
        <v>1.5026539242333295E-3</v>
      </c>
      <c r="T66" s="25">
        <v>1.5305308073280232E-3</v>
      </c>
      <c r="U66" s="25">
        <v>1.4963591441796891E-3</v>
      </c>
      <c r="V66" s="25">
        <v>1.4486986666306964E-3</v>
      </c>
      <c r="W66" s="25">
        <v>1.3821538489207825E-3</v>
      </c>
      <c r="X66" s="25">
        <v>1.2976239453433242E-3</v>
      </c>
      <c r="Y66" s="25">
        <v>1.2877321481161747E-3</v>
      </c>
      <c r="Z66" s="26">
        <f t="shared" si="25"/>
        <v>3.3780937157861832E-2</v>
      </c>
      <c r="AA66" s="43"/>
      <c r="AC66" s="31">
        <f t="shared" si="26"/>
        <v>0</v>
      </c>
      <c r="AD66" s="31">
        <f t="shared" si="27"/>
        <v>0</v>
      </c>
      <c r="AE66" s="31">
        <f t="shared" si="28"/>
        <v>0</v>
      </c>
      <c r="AF66" s="31">
        <f t="shared" si="29"/>
        <v>0</v>
      </c>
      <c r="AG66" s="31">
        <f t="shared" si="30"/>
        <v>0</v>
      </c>
      <c r="AH66" s="31">
        <f t="shared" si="31"/>
        <v>0</v>
      </c>
      <c r="AI66" s="31">
        <f t="shared" si="32"/>
        <v>0</v>
      </c>
      <c r="AJ66" s="31">
        <f t="shared" si="33"/>
        <v>0</v>
      </c>
      <c r="AK66" s="31">
        <f t="shared" si="34"/>
        <v>0</v>
      </c>
      <c r="AL66" s="31">
        <f t="shared" si="35"/>
        <v>0</v>
      </c>
      <c r="AM66" s="31">
        <f t="shared" si="36"/>
        <v>0</v>
      </c>
      <c r="AN66" s="31">
        <f t="shared" si="37"/>
        <v>0</v>
      </c>
      <c r="AO66" s="31">
        <f t="shared" si="38"/>
        <v>0</v>
      </c>
      <c r="AP66" s="31">
        <f t="shared" si="39"/>
        <v>0</v>
      </c>
      <c r="AQ66" s="31">
        <f t="shared" si="40"/>
        <v>0</v>
      </c>
      <c r="AR66" s="31">
        <f t="shared" si="41"/>
        <v>0</v>
      </c>
      <c r="AS66" s="31">
        <f t="shared" si="42"/>
        <v>0</v>
      </c>
      <c r="AT66" s="31">
        <f t="shared" si="43"/>
        <v>0</v>
      </c>
      <c r="AU66" s="31">
        <f t="shared" si="44"/>
        <v>0</v>
      </c>
      <c r="AV66" s="31">
        <f t="shared" si="45"/>
        <v>0</v>
      </c>
      <c r="AW66" s="31">
        <f t="shared" si="46"/>
        <v>0</v>
      </c>
      <c r="AX66" s="31">
        <f t="shared" si="47"/>
        <v>0</v>
      </c>
      <c r="AY66" s="31">
        <f t="shared" si="48"/>
        <v>0</v>
      </c>
      <c r="AZ66" s="31">
        <f t="shared" si="49"/>
        <v>0</v>
      </c>
      <c r="BA66" s="44">
        <f t="shared" si="24"/>
        <v>0</v>
      </c>
    </row>
    <row r="67" spans="1:53" ht="18" customHeight="1" x14ac:dyDescent="0.4">
      <c r="A67" s="24">
        <v>45716</v>
      </c>
      <c r="B67" s="25">
        <v>1.2567078749946606E-3</v>
      </c>
      <c r="C67" s="25">
        <v>1.2854840123827317E-3</v>
      </c>
      <c r="D67" s="25">
        <v>1.3210045569711317E-3</v>
      </c>
      <c r="E67" s="25">
        <v>1.3452844228923166E-3</v>
      </c>
      <c r="F67" s="25">
        <v>1.3731613059870102E-3</v>
      </c>
      <c r="G67" s="25">
        <v>1.42172103782938E-3</v>
      </c>
      <c r="H67" s="25">
        <v>1.4792733126055219E-3</v>
      </c>
      <c r="I67" s="25">
        <v>1.463086735324732E-3</v>
      </c>
      <c r="J67" s="25">
        <v>1.5552603003958967E-3</v>
      </c>
      <c r="K67" s="25">
        <v>1.5880830821041652E-3</v>
      </c>
      <c r="L67" s="25">
        <v>1.5399729774084839E-3</v>
      </c>
      <c r="M67" s="25">
        <v>1.5120960943137904E-3</v>
      </c>
      <c r="N67" s="25">
        <v>1.4248684278562003E-3</v>
      </c>
      <c r="O67" s="25">
        <v>1.4531949380975826E-3</v>
      </c>
      <c r="P67" s="25">
        <v>1.4388068694035471E-3</v>
      </c>
      <c r="Q67" s="25">
        <v>1.4158758849224281E-3</v>
      </c>
      <c r="R67" s="25">
        <v>1.4311632079098409E-3</v>
      </c>
      <c r="S67" s="25">
        <v>1.4824207026323422E-3</v>
      </c>
      <c r="T67" s="25">
        <v>1.5035531785267068E-3</v>
      </c>
      <c r="U67" s="25">
        <v>1.4711800239651269E-3</v>
      </c>
      <c r="V67" s="25">
        <v>1.42172103782938E-3</v>
      </c>
      <c r="W67" s="25">
        <v>1.3551762201194659E-3</v>
      </c>
      <c r="X67" s="25">
        <v>1.2877321481161747E-3</v>
      </c>
      <c r="Y67" s="25">
        <v>1.267948553661876E-3</v>
      </c>
      <c r="Z67" s="26">
        <f t="shared" si="25"/>
        <v>3.4094776906250492E-2</v>
      </c>
      <c r="AA67" s="43"/>
      <c r="AC67" s="31">
        <f t="shared" si="26"/>
        <v>0</v>
      </c>
      <c r="AD67" s="31">
        <f t="shared" si="27"/>
        <v>0</v>
      </c>
      <c r="AE67" s="31">
        <f t="shared" si="28"/>
        <v>0</v>
      </c>
      <c r="AF67" s="31">
        <f t="shared" si="29"/>
        <v>0</v>
      </c>
      <c r="AG67" s="31">
        <f t="shared" si="30"/>
        <v>0</v>
      </c>
      <c r="AH67" s="31">
        <f t="shared" si="31"/>
        <v>0</v>
      </c>
      <c r="AI67" s="31">
        <f t="shared" si="32"/>
        <v>0</v>
      </c>
      <c r="AJ67" s="31">
        <f t="shared" si="33"/>
        <v>0</v>
      </c>
      <c r="AK67" s="31">
        <f t="shared" si="34"/>
        <v>0</v>
      </c>
      <c r="AL67" s="31">
        <f t="shared" si="35"/>
        <v>0</v>
      </c>
      <c r="AM67" s="31">
        <f t="shared" si="36"/>
        <v>0</v>
      </c>
      <c r="AN67" s="31">
        <f t="shared" si="37"/>
        <v>0</v>
      </c>
      <c r="AO67" s="31">
        <f t="shared" si="38"/>
        <v>0</v>
      </c>
      <c r="AP67" s="31">
        <f t="shared" si="39"/>
        <v>0</v>
      </c>
      <c r="AQ67" s="31">
        <f t="shared" si="40"/>
        <v>0</v>
      </c>
      <c r="AR67" s="31">
        <f t="shared" si="41"/>
        <v>0</v>
      </c>
      <c r="AS67" s="31">
        <f t="shared" si="42"/>
        <v>0</v>
      </c>
      <c r="AT67" s="31">
        <f t="shared" si="43"/>
        <v>0</v>
      </c>
      <c r="AU67" s="31">
        <f t="shared" si="44"/>
        <v>0</v>
      </c>
      <c r="AV67" s="31">
        <f t="shared" si="45"/>
        <v>0</v>
      </c>
      <c r="AW67" s="31">
        <f t="shared" si="46"/>
        <v>0</v>
      </c>
      <c r="AX67" s="31">
        <f t="shared" si="47"/>
        <v>0</v>
      </c>
      <c r="AY67" s="31">
        <f t="shared" si="48"/>
        <v>0</v>
      </c>
      <c r="AZ67" s="31">
        <f t="shared" si="49"/>
        <v>0</v>
      </c>
      <c r="BA67" s="44">
        <f t="shared" si="24"/>
        <v>0</v>
      </c>
    </row>
    <row r="68" spans="1:53" ht="18" customHeight="1" x14ac:dyDescent="0.4">
      <c r="A68" s="24">
        <v>45717</v>
      </c>
      <c r="B68" s="25">
        <v>1.2747208426108281E-3</v>
      </c>
      <c r="C68" s="25">
        <v>1.3057100648368534E-3</v>
      </c>
      <c r="D68" s="25">
        <v>1.3408620184066728E-3</v>
      </c>
      <c r="E68" s="25">
        <v>1.3676885092889037E-3</v>
      </c>
      <c r="F68" s="25">
        <v>1.3935899487614023E-3</v>
      </c>
      <c r="G68" s="25">
        <v>1.4458553534112658E-3</v>
      </c>
      <c r="H68" s="25">
        <v>1.5004333865854594E-3</v>
      </c>
      <c r="I68" s="25">
        <v>1.4805447812762194E-3</v>
      </c>
      <c r="J68" s="25">
        <v>1.5536238426450549E-3</v>
      </c>
      <c r="K68" s="25">
        <v>1.5758250764786254E-3</v>
      </c>
      <c r="L68" s="25">
        <v>1.5323476602212168E-3</v>
      </c>
      <c r="M68" s="25">
        <v>1.50505864363412E-3</v>
      </c>
      <c r="N68" s="25">
        <v>1.4268917995117578E-3</v>
      </c>
      <c r="O68" s="25">
        <v>1.448630507640462E-3</v>
      </c>
      <c r="P68" s="25">
        <v>1.4398425192480072E-3</v>
      </c>
      <c r="Q68" s="25">
        <v>1.4398425192480072E-3</v>
      </c>
      <c r="R68" s="25">
        <v>1.4638938559010416E-3</v>
      </c>
      <c r="S68" s="25">
        <v>1.5022834894049236E-3</v>
      </c>
      <c r="T68" s="25">
        <v>1.5087588492730484E-3</v>
      </c>
      <c r="U68" s="25">
        <v>1.4685191129497023E-3</v>
      </c>
      <c r="V68" s="25">
        <v>1.4199539139387672E-3</v>
      </c>
      <c r="W68" s="25">
        <v>1.3445622240456014E-3</v>
      </c>
      <c r="X68" s="25">
        <v>1.272870739791364E-3</v>
      </c>
      <c r="Y68" s="25">
        <v>1.25344466018699E-3</v>
      </c>
      <c r="Z68" s="26">
        <f t="shared" si="25"/>
        <v>3.4265754319296279E-2</v>
      </c>
      <c r="AA68" s="43"/>
      <c r="AC68" s="31">
        <f t="shared" ref="AC68:AC98" si="50">$AE$5*B68</f>
        <v>0</v>
      </c>
      <c r="AD68" s="31">
        <f t="shared" ref="AD68:AD98" si="51">$AE$5*C68</f>
        <v>0</v>
      </c>
      <c r="AE68" s="31">
        <f t="shared" ref="AE68:AE98" si="52">$AE$5*D68</f>
        <v>0</v>
      </c>
      <c r="AF68" s="31">
        <f t="shared" ref="AF68:AF98" si="53">$AE$5*E68</f>
        <v>0</v>
      </c>
      <c r="AG68" s="31">
        <f t="shared" ref="AG68:AG98" si="54">$AE$5*F68</f>
        <v>0</v>
      </c>
      <c r="AH68" s="31">
        <f t="shared" ref="AH68:AH98" si="55">$AE$5*G68</f>
        <v>0</v>
      </c>
      <c r="AI68" s="31">
        <f t="shared" ref="AI68:AI98" si="56">$AE$5*H68</f>
        <v>0</v>
      </c>
      <c r="AJ68" s="31">
        <f t="shared" ref="AJ68:AJ98" si="57">$AE$5*I68</f>
        <v>0</v>
      </c>
      <c r="AK68" s="31">
        <f t="shared" ref="AK68:AK98" si="58">$AE$5*J68</f>
        <v>0</v>
      </c>
      <c r="AL68" s="31">
        <f t="shared" ref="AL68:AL98" si="59">$AE$5*K68</f>
        <v>0</v>
      </c>
      <c r="AM68" s="31">
        <f t="shared" ref="AM68:AM98" si="60">$AE$5*L68</f>
        <v>0</v>
      </c>
      <c r="AN68" s="31">
        <f t="shared" ref="AN68:AN98" si="61">$AE$5*M68</f>
        <v>0</v>
      </c>
      <c r="AO68" s="31">
        <f t="shared" ref="AO68:AO98" si="62">$AE$5*N68</f>
        <v>0</v>
      </c>
      <c r="AP68" s="31">
        <f t="shared" ref="AP68:AP98" si="63">$AE$5*O68</f>
        <v>0</v>
      </c>
      <c r="AQ68" s="31">
        <f t="shared" ref="AQ68:AQ98" si="64">$AE$5*P68</f>
        <v>0</v>
      </c>
      <c r="AR68" s="31">
        <f t="shared" ref="AR68:AR98" si="65">$AE$5*Q68</f>
        <v>0</v>
      </c>
      <c r="AS68" s="31">
        <f t="shared" ref="AS68:AS98" si="66">$AE$5*R68</f>
        <v>0</v>
      </c>
      <c r="AT68" s="31">
        <f t="shared" ref="AT68:AT98" si="67">$AE$5*S68</f>
        <v>0</v>
      </c>
      <c r="AU68" s="31">
        <f t="shared" ref="AU68:AU98" si="68">$AE$5*T68</f>
        <v>0</v>
      </c>
      <c r="AV68" s="31">
        <f t="shared" ref="AV68:AV98" si="69">$AE$5*U68</f>
        <v>0</v>
      </c>
      <c r="AW68" s="31">
        <f t="shared" ref="AW68:AW98" si="70">$AE$5*V68</f>
        <v>0</v>
      </c>
      <c r="AX68" s="31">
        <f t="shared" ref="AX68:AX98" si="71">$AE$5*W68</f>
        <v>0</v>
      </c>
      <c r="AY68" s="31">
        <f t="shared" ref="AY68:AY98" si="72">$AE$5*X68</f>
        <v>0</v>
      </c>
      <c r="AZ68" s="31">
        <f t="shared" ref="AZ68:AZ98" si="73">$AE$5*Y68</f>
        <v>0</v>
      </c>
      <c r="BA68" s="44">
        <f t="shared" si="24"/>
        <v>0</v>
      </c>
    </row>
    <row r="69" spans="1:53" ht="18" customHeight="1" x14ac:dyDescent="0.4">
      <c r="A69" s="24">
        <v>45718</v>
      </c>
      <c r="B69" s="25">
        <v>1.2243055407804289E-3</v>
      </c>
      <c r="C69" s="25">
        <v>1.2548322373015881E-3</v>
      </c>
      <c r="D69" s="25">
        <v>1.3052475391319874E-3</v>
      </c>
      <c r="E69" s="25">
        <v>1.3445622240456014E-3</v>
      </c>
      <c r="F69" s="25">
        <v>1.3783266005008229E-3</v>
      </c>
      <c r="G69" s="25">
        <v>1.4273543252166238E-3</v>
      </c>
      <c r="H69" s="25">
        <v>1.4703692157691664E-3</v>
      </c>
      <c r="I69" s="25">
        <v>1.476382049932425E-3</v>
      </c>
      <c r="J69" s="25">
        <v>1.5744374993640271E-3</v>
      </c>
      <c r="K69" s="25">
        <v>1.6257778526041584E-3</v>
      </c>
      <c r="L69" s="25">
        <v>1.5864631676905444E-3</v>
      </c>
      <c r="M69" s="25">
        <v>1.5661120366764383E-3</v>
      </c>
      <c r="N69" s="25">
        <v>1.4874826668492102E-3</v>
      </c>
      <c r="O69" s="25">
        <v>1.5133841063217088E-3</v>
      </c>
      <c r="P69" s="25">
        <v>1.5018209637000575E-3</v>
      </c>
      <c r="Q69" s="25">
        <v>1.5008959122903255E-3</v>
      </c>
      <c r="R69" s="25">
        <v>1.5207845175995655E-3</v>
      </c>
      <c r="S69" s="25">
        <v>1.5600992025131797E-3</v>
      </c>
      <c r="T69" s="25">
        <v>1.5744374993640271E-3</v>
      </c>
      <c r="U69" s="25">
        <v>1.5360478658601451E-3</v>
      </c>
      <c r="V69" s="25">
        <v>1.4930329753076027E-3</v>
      </c>
      <c r="W69" s="25">
        <v>1.4255042223971597E-3</v>
      </c>
      <c r="X69" s="25">
        <v>1.3612131494207791E-3</v>
      </c>
      <c r="Y69" s="25">
        <v>1.3667634578791716E-3</v>
      </c>
      <c r="Z69" s="26">
        <f t="shared" si="25"/>
        <v>3.5075636828516749E-2</v>
      </c>
      <c r="AA69" s="43"/>
      <c r="AC69" s="31">
        <f t="shared" si="50"/>
        <v>0</v>
      </c>
      <c r="AD69" s="31">
        <f t="shared" si="51"/>
        <v>0</v>
      </c>
      <c r="AE69" s="31">
        <f t="shared" si="52"/>
        <v>0</v>
      </c>
      <c r="AF69" s="31">
        <f t="shared" si="53"/>
        <v>0</v>
      </c>
      <c r="AG69" s="31">
        <f t="shared" si="54"/>
        <v>0</v>
      </c>
      <c r="AH69" s="31">
        <f t="shared" si="55"/>
        <v>0</v>
      </c>
      <c r="AI69" s="31">
        <f t="shared" si="56"/>
        <v>0</v>
      </c>
      <c r="AJ69" s="31">
        <f t="shared" si="57"/>
        <v>0</v>
      </c>
      <c r="AK69" s="31">
        <f t="shared" si="58"/>
        <v>0</v>
      </c>
      <c r="AL69" s="31">
        <f t="shared" si="59"/>
        <v>0</v>
      </c>
      <c r="AM69" s="31">
        <f t="shared" si="60"/>
        <v>0</v>
      </c>
      <c r="AN69" s="31">
        <f t="shared" si="61"/>
        <v>0</v>
      </c>
      <c r="AO69" s="31">
        <f t="shared" si="62"/>
        <v>0</v>
      </c>
      <c r="AP69" s="31">
        <f t="shared" si="63"/>
        <v>0</v>
      </c>
      <c r="AQ69" s="31">
        <f t="shared" si="64"/>
        <v>0</v>
      </c>
      <c r="AR69" s="31">
        <f t="shared" si="65"/>
        <v>0</v>
      </c>
      <c r="AS69" s="31">
        <f t="shared" si="66"/>
        <v>0</v>
      </c>
      <c r="AT69" s="31">
        <f t="shared" si="67"/>
        <v>0</v>
      </c>
      <c r="AU69" s="31">
        <f t="shared" si="68"/>
        <v>0</v>
      </c>
      <c r="AV69" s="31">
        <f t="shared" si="69"/>
        <v>0</v>
      </c>
      <c r="AW69" s="31">
        <f t="shared" si="70"/>
        <v>0</v>
      </c>
      <c r="AX69" s="31">
        <f t="shared" si="71"/>
        <v>0</v>
      </c>
      <c r="AY69" s="31">
        <f t="shared" si="72"/>
        <v>0</v>
      </c>
      <c r="AZ69" s="31">
        <f t="shared" si="73"/>
        <v>0</v>
      </c>
      <c r="BA69" s="44">
        <f t="shared" si="24"/>
        <v>0</v>
      </c>
    </row>
    <row r="70" spans="1:53" ht="18" customHeight="1" x14ac:dyDescent="0.4">
      <c r="A70" s="24">
        <v>45719</v>
      </c>
      <c r="B70" s="25">
        <v>1.3376243384726105E-3</v>
      </c>
      <c r="C70" s="25">
        <v>1.3704636635181E-3</v>
      </c>
      <c r="D70" s="25">
        <v>1.4074657199073838E-3</v>
      </c>
      <c r="E70" s="25">
        <v>1.4310545308555524E-3</v>
      </c>
      <c r="F70" s="25">
        <v>1.456955970328051E-3</v>
      </c>
      <c r="G70" s="25">
        <v>1.4934955010124688E-3</v>
      </c>
      <c r="H70" s="25">
        <v>1.5314226088114847E-3</v>
      </c>
      <c r="I70" s="25">
        <v>1.5129215806168428E-3</v>
      </c>
      <c r="J70" s="25">
        <v>1.5998764131316598E-3</v>
      </c>
      <c r="K70" s="25">
        <v>1.6354908924063455E-3</v>
      </c>
      <c r="L70" s="25">
        <v>1.6054267215900523E-3</v>
      </c>
      <c r="M70" s="25">
        <v>1.5873882191002765E-3</v>
      </c>
      <c r="N70" s="25">
        <v>1.5193969404849674E-3</v>
      </c>
      <c r="O70" s="25">
        <v>1.5328101859260828E-3</v>
      </c>
      <c r="P70" s="25">
        <v>1.5180093633703692E-3</v>
      </c>
      <c r="Q70" s="25">
        <v>1.5013584379951915E-3</v>
      </c>
      <c r="R70" s="25">
        <v>1.5309600831066186E-3</v>
      </c>
      <c r="S70" s="25">
        <v>1.592938527558669E-3</v>
      </c>
      <c r="T70" s="25">
        <v>1.6100519786387127E-3</v>
      </c>
      <c r="U70" s="25">
        <v>1.5679621394959025E-3</v>
      </c>
      <c r="V70" s="25">
        <v>1.5161592605509051E-3</v>
      </c>
      <c r="W70" s="25">
        <v>1.4500180847550604E-3</v>
      </c>
      <c r="X70" s="25">
        <v>1.3737013434521623E-3</v>
      </c>
      <c r="Y70" s="25">
        <v>1.3658384064694396E-3</v>
      </c>
      <c r="Z70" s="26">
        <f t="shared" si="25"/>
        <v>3.6048790911554912E-2</v>
      </c>
      <c r="AA70" s="43"/>
      <c r="AC70" s="31">
        <f t="shared" si="50"/>
        <v>0</v>
      </c>
      <c r="AD70" s="31">
        <f t="shared" si="51"/>
        <v>0</v>
      </c>
      <c r="AE70" s="31">
        <f t="shared" si="52"/>
        <v>0</v>
      </c>
      <c r="AF70" s="31">
        <f t="shared" si="53"/>
        <v>0</v>
      </c>
      <c r="AG70" s="31">
        <f t="shared" si="54"/>
        <v>0</v>
      </c>
      <c r="AH70" s="31">
        <f t="shared" si="55"/>
        <v>0</v>
      </c>
      <c r="AI70" s="31">
        <f t="shared" si="56"/>
        <v>0</v>
      </c>
      <c r="AJ70" s="31">
        <f t="shared" si="57"/>
        <v>0</v>
      </c>
      <c r="AK70" s="31">
        <f t="shared" si="58"/>
        <v>0</v>
      </c>
      <c r="AL70" s="31">
        <f t="shared" si="59"/>
        <v>0</v>
      </c>
      <c r="AM70" s="31">
        <f t="shared" si="60"/>
        <v>0</v>
      </c>
      <c r="AN70" s="31">
        <f t="shared" si="61"/>
        <v>0</v>
      </c>
      <c r="AO70" s="31">
        <f t="shared" si="62"/>
        <v>0</v>
      </c>
      <c r="AP70" s="31">
        <f t="shared" si="63"/>
        <v>0</v>
      </c>
      <c r="AQ70" s="31">
        <f t="shared" si="64"/>
        <v>0</v>
      </c>
      <c r="AR70" s="31">
        <f t="shared" si="65"/>
        <v>0</v>
      </c>
      <c r="AS70" s="31">
        <f t="shared" si="66"/>
        <v>0</v>
      </c>
      <c r="AT70" s="31">
        <f t="shared" si="67"/>
        <v>0</v>
      </c>
      <c r="AU70" s="31">
        <f t="shared" si="68"/>
        <v>0</v>
      </c>
      <c r="AV70" s="31">
        <f t="shared" si="69"/>
        <v>0</v>
      </c>
      <c r="AW70" s="31">
        <f t="shared" si="70"/>
        <v>0</v>
      </c>
      <c r="AX70" s="31">
        <f t="shared" si="71"/>
        <v>0</v>
      </c>
      <c r="AY70" s="31">
        <f t="shared" si="72"/>
        <v>0</v>
      </c>
      <c r="AZ70" s="31">
        <f t="shared" si="73"/>
        <v>0</v>
      </c>
      <c r="BA70" s="44">
        <f t="shared" si="24"/>
        <v>0</v>
      </c>
    </row>
    <row r="71" spans="1:53" ht="18" customHeight="1" x14ac:dyDescent="0.4">
      <c r="A71" s="24">
        <v>45720</v>
      </c>
      <c r="B71" s="25">
        <v>1.3232860416217632E-3</v>
      </c>
      <c r="C71" s="25">
        <v>1.3482624296845297E-3</v>
      </c>
      <c r="D71" s="25">
        <v>1.3797141776154211E-3</v>
      </c>
      <c r="E71" s="25">
        <v>1.3959025772857328E-3</v>
      </c>
      <c r="F71" s="25">
        <v>1.4120909769560442E-3</v>
      </c>
      <c r="G71" s="25">
        <v>1.4282793766263559E-3</v>
      </c>
      <c r="H71" s="25">
        <v>1.4518681875745245E-3</v>
      </c>
      <c r="I71" s="25">
        <v>1.4139410797755086E-3</v>
      </c>
      <c r="J71" s="25">
        <v>1.4629688044913095E-3</v>
      </c>
      <c r="K71" s="25">
        <v>1.4925704496027367E-3</v>
      </c>
      <c r="L71" s="25">
        <v>1.4458553534112658E-3</v>
      </c>
      <c r="M71" s="25">
        <v>1.4194913882339011E-3</v>
      </c>
      <c r="N71" s="25">
        <v>1.3649133550597075E-3</v>
      </c>
      <c r="O71" s="25">
        <v>1.3556628409623864E-3</v>
      </c>
      <c r="P71" s="25">
        <v>1.3329990814239501E-3</v>
      </c>
      <c r="Q71" s="25">
        <v>1.3283738243752897E-3</v>
      </c>
      <c r="R71" s="25">
        <v>1.3565878923721185E-3</v>
      </c>
      <c r="S71" s="25">
        <v>1.4537182903939887E-3</v>
      </c>
      <c r="T71" s="25">
        <v>1.4944205524222009E-3</v>
      </c>
      <c r="U71" s="25">
        <v>1.4680565872448362E-3</v>
      </c>
      <c r="V71" s="25">
        <v>1.428741902331222E-3</v>
      </c>
      <c r="W71" s="25">
        <v>1.3718512406326981E-3</v>
      </c>
      <c r="X71" s="25">
        <v>1.3135730018195761E-3</v>
      </c>
      <c r="Y71" s="25">
        <v>1.3070976419514515E-3</v>
      </c>
      <c r="Z71" s="26">
        <f t="shared" si="25"/>
        <v>3.3550227053868516E-2</v>
      </c>
      <c r="AA71" s="43"/>
      <c r="AC71" s="31">
        <f t="shared" si="50"/>
        <v>0</v>
      </c>
      <c r="AD71" s="31">
        <f t="shared" si="51"/>
        <v>0</v>
      </c>
      <c r="AE71" s="31">
        <f t="shared" si="52"/>
        <v>0</v>
      </c>
      <c r="AF71" s="31">
        <f t="shared" si="53"/>
        <v>0</v>
      </c>
      <c r="AG71" s="31">
        <f t="shared" si="54"/>
        <v>0</v>
      </c>
      <c r="AH71" s="31">
        <f t="shared" si="55"/>
        <v>0</v>
      </c>
      <c r="AI71" s="31">
        <f t="shared" si="56"/>
        <v>0</v>
      </c>
      <c r="AJ71" s="31">
        <f t="shared" si="57"/>
        <v>0</v>
      </c>
      <c r="AK71" s="31">
        <f t="shared" si="58"/>
        <v>0</v>
      </c>
      <c r="AL71" s="31">
        <f t="shared" si="59"/>
        <v>0</v>
      </c>
      <c r="AM71" s="31">
        <f t="shared" si="60"/>
        <v>0</v>
      </c>
      <c r="AN71" s="31">
        <f t="shared" si="61"/>
        <v>0</v>
      </c>
      <c r="AO71" s="31">
        <f t="shared" si="62"/>
        <v>0</v>
      </c>
      <c r="AP71" s="31">
        <f t="shared" si="63"/>
        <v>0</v>
      </c>
      <c r="AQ71" s="31">
        <f t="shared" si="64"/>
        <v>0</v>
      </c>
      <c r="AR71" s="31">
        <f t="shared" si="65"/>
        <v>0</v>
      </c>
      <c r="AS71" s="31">
        <f t="shared" si="66"/>
        <v>0</v>
      </c>
      <c r="AT71" s="31">
        <f t="shared" si="67"/>
        <v>0</v>
      </c>
      <c r="AU71" s="31">
        <f t="shared" si="68"/>
        <v>0</v>
      </c>
      <c r="AV71" s="31">
        <f t="shared" si="69"/>
        <v>0</v>
      </c>
      <c r="AW71" s="31">
        <f t="shared" si="70"/>
        <v>0</v>
      </c>
      <c r="AX71" s="31">
        <f t="shared" si="71"/>
        <v>0</v>
      </c>
      <c r="AY71" s="31">
        <f t="shared" si="72"/>
        <v>0</v>
      </c>
      <c r="AZ71" s="31">
        <f t="shared" si="73"/>
        <v>0</v>
      </c>
      <c r="BA71" s="44">
        <f t="shared" si="24"/>
        <v>0</v>
      </c>
    </row>
    <row r="72" spans="1:53" ht="18" customHeight="1" x14ac:dyDescent="0.4">
      <c r="A72" s="24">
        <v>45721</v>
      </c>
      <c r="B72" s="25">
        <v>1.2858214595276132E-3</v>
      </c>
      <c r="C72" s="25">
        <v>1.3168106817536384E-3</v>
      </c>
      <c r="D72" s="25">
        <v>1.3575129437818506E-3</v>
      </c>
      <c r="E72" s="25">
        <v>1.3871145888932777E-3</v>
      </c>
      <c r="F72" s="25">
        <v>1.4051530913830536E-3</v>
      </c>
      <c r="G72" s="25">
        <v>1.4366048393139449E-3</v>
      </c>
      <c r="H72" s="25">
        <v>1.4546433418037208E-3</v>
      </c>
      <c r="I72" s="25">
        <v>1.4218040167582313E-3</v>
      </c>
      <c r="J72" s="25">
        <v>1.4800822555713533E-3</v>
      </c>
      <c r="K72" s="25">
        <v>1.4995083351757273E-3</v>
      </c>
      <c r="L72" s="25">
        <v>1.448167981935596E-3</v>
      </c>
      <c r="M72" s="25">
        <v>1.4213414910533653E-3</v>
      </c>
      <c r="N72" s="25">
        <v>1.3667634578791716E-3</v>
      </c>
      <c r="O72" s="25">
        <v>1.3658384064694396E-3</v>
      </c>
      <c r="P72" s="25">
        <v>1.351500109618592E-3</v>
      </c>
      <c r="Q72" s="25">
        <v>1.3519626353234581E-3</v>
      </c>
      <c r="R72" s="25">
        <v>1.378789126205689E-3</v>
      </c>
      <c r="S72" s="25">
        <v>1.4560309189183189E-3</v>
      </c>
      <c r="T72" s="25">
        <v>1.4990458094708613E-3</v>
      </c>
      <c r="U72" s="25">
        <v>1.4712942671788985E-3</v>
      </c>
      <c r="V72" s="25">
        <v>1.4324421079701505E-3</v>
      </c>
      <c r="W72" s="25">
        <v>1.3681510349937698E-3</v>
      </c>
      <c r="X72" s="25">
        <v>1.2987721792638626E-3</v>
      </c>
      <c r="Y72" s="25">
        <v>1.3015473334930588E-3</v>
      </c>
      <c r="Z72" s="26">
        <f t="shared" si="25"/>
        <v>3.3556702413736643E-2</v>
      </c>
      <c r="AA72" s="43"/>
      <c r="AC72" s="31">
        <f t="shared" si="50"/>
        <v>0</v>
      </c>
      <c r="AD72" s="31">
        <f t="shared" si="51"/>
        <v>0</v>
      </c>
      <c r="AE72" s="31">
        <f t="shared" si="52"/>
        <v>0</v>
      </c>
      <c r="AF72" s="31">
        <f t="shared" si="53"/>
        <v>0</v>
      </c>
      <c r="AG72" s="31">
        <f t="shared" si="54"/>
        <v>0</v>
      </c>
      <c r="AH72" s="31">
        <f t="shared" si="55"/>
        <v>0</v>
      </c>
      <c r="AI72" s="31">
        <f t="shared" si="56"/>
        <v>0</v>
      </c>
      <c r="AJ72" s="31">
        <f t="shared" si="57"/>
        <v>0</v>
      </c>
      <c r="AK72" s="31">
        <f t="shared" si="58"/>
        <v>0</v>
      </c>
      <c r="AL72" s="31">
        <f t="shared" si="59"/>
        <v>0</v>
      </c>
      <c r="AM72" s="31">
        <f t="shared" si="60"/>
        <v>0</v>
      </c>
      <c r="AN72" s="31">
        <f t="shared" si="61"/>
        <v>0</v>
      </c>
      <c r="AO72" s="31">
        <f t="shared" si="62"/>
        <v>0</v>
      </c>
      <c r="AP72" s="31">
        <f t="shared" si="63"/>
        <v>0</v>
      </c>
      <c r="AQ72" s="31">
        <f t="shared" si="64"/>
        <v>0</v>
      </c>
      <c r="AR72" s="31">
        <f t="shared" si="65"/>
        <v>0</v>
      </c>
      <c r="AS72" s="31">
        <f t="shared" si="66"/>
        <v>0</v>
      </c>
      <c r="AT72" s="31">
        <f t="shared" si="67"/>
        <v>0</v>
      </c>
      <c r="AU72" s="31">
        <f t="shared" si="68"/>
        <v>0</v>
      </c>
      <c r="AV72" s="31">
        <f t="shared" si="69"/>
        <v>0</v>
      </c>
      <c r="AW72" s="31">
        <f t="shared" si="70"/>
        <v>0</v>
      </c>
      <c r="AX72" s="31">
        <f t="shared" si="71"/>
        <v>0</v>
      </c>
      <c r="AY72" s="31">
        <f t="shared" si="72"/>
        <v>0</v>
      </c>
      <c r="AZ72" s="31">
        <f t="shared" si="73"/>
        <v>0</v>
      </c>
      <c r="BA72" s="44">
        <f t="shared" si="24"/>
        <v>0</v>
      </c>
    </row>
    <row r="73" spans="1:53" ht="18" customHeight="1" x14ac:dyDescent="0.4">
      <c r="A73" s="24">
        <v>45722</v>
      </c>
      <c r="B73" s="25">
        <v>1.2710206369718998E-3</v>
      </c>
      <c r="C73" s="25">
        <v>1.2996972306735946E-3</v>
      </c>
      <c r="D73" s="25">
        <v>1.3371618127677445E-3</v>
      </c>
      <c r="E73" s="25">
        <v>1.3649133550597075E-3</v>
      </c>
      <c r="F73" s="25">
        <v>1.3917398459419382E-3</v>
      </c>
      <c r="G73" s="25">
        <v>1.4352172621993468E-3</v>
      </c>
      <c r="H73" s="25">
        <v>1.4736068957032287E-3</v>
      </c>
      <c r="I73" s="25">
        <v>1.4703692157691664E-3</v>
      </c>
      <c r="J73" s="25">
        <v>1.5508486884158587E-3</v>
      </c>
      <c r="K73" s="25">
        <v>1.5772126535932235E-3</v>
      </c>
      <c r="L73" s="25">
        <v>1.5314226088114847E-3</v>
      </c>
      <c r="M73" s="25">
        <v>1.5106089520925126E-3</v>
      </c>
      <c r="N73" s="25">
        <v>1.4490930333453283E-3</v>
      </c>
      <c r="O73" s="25">
        <v>1.4694441643594344E-3</v>
      </c>
      <c r="P73" s="25">
        <v>1.4546433418037208E-3</v>
      </c>
      <c r="Q73" s="25">
        <v>1.4509431361647924E-3</v>
      </c>
      <c r="R73" s="25">
        <v>1.4731443699983627E-3</v>
      </c>
      <c r="S73" s="25">
        <v>1.5411356486136718E-3</v>
      </c>
      <c r="T73" s="25">
        <v>1.5753625507737594E-3</v>
      </c>
      <c r="U73" s="25">
        <v>1.5480735341866624E-3</v>
      </c>
      <c r="V73" s="25">
        <v>1.5133841063217088E-3</v>
      </c>
      <c r="W73" s="25">
        <v>1.4490930333453283E-3</v>
      </c>
      <c r="X73" s="25">
        <v>1.3630632522402433E-3</v>
      </c>
      <c r="Y73" s="25">
        <v>1.3487249553893958E-3</v>
      </c>
      <c r="Z73" s="26">
        <f t="shared" si="25"/>
        <v>3.4849924284542109E-2</v>
      </c>
      <c r="AA73" s="43"/>
      <c r="AC73" s="31">
        <f t="shared" si="50"/>
        <v>0</v>
      </c>
      <c r="AD73" s="31">
        <f t="shared" si="51"/>
        <v>0</v>
      </c>
      <c r="AE73" s="31">
        <f t="shared" si="52"/>
        <v>0</v>
      </c>
      <c r="AF73" s="31">
        <f t="shared" si="53"/>
        <v>0</v>
      </c>
      <c r="AG73" s="31">
        <f t="shared" si="54"/>
        <v>0</v>
      </c>
      <c r="AH73" s="31">
        <f t="shared" si="55"/>
        <v>0</v>
      </c>
      <c r="AI73" s="31">
        <f t="shared" si="56"/>
        <v>0</v>
      </c>
      <c r="AJ73" s="31">
        <f t="shared" si="57"/>
        <v>0</v>
      </c>
      <c r="AK73" s="31">
        <f t="shared" si="58"/>
        <v>0</v>
      </c>
      <c r="AL73" s="31">
        <f t="shared" si="59"/>
        <v>0</v>
      </c>
      <c r="AM73" s="31">
        <f t="shared" si="60"/>
        <v>0</v>
      </c>
      <c r="AN73" s="31">
        <f t="shared" si="61"/>
        <v>0</v>
      </c>
      <c r="AO73" s="31">
        <f t="shared" si="62"/>
        <v>0</v>
      </c>
      <c r="AP73" s="31">
        <f t="shared" si="63"/>
        <v>0</v>
      </c>
      <c r="AQ73" s="31">
        <f t="shared" si="64"/>
        <v>0</v>
      </c>
      <c r="AR73" s="31">
        <f t="shared" si="65"/>
        <v>0</v>
      </c>
      <c r="AS73" s="31">
        <f t="shared" si="66"/>
        <v>0</v>
      </c>
      <c r="AT73" s="31">
        <f t="shared" si="67"/>
        <v>0</v>
      </c>
      <c r="AU73" s="31">
        <f t="shared" si="68"/>
        <v>0</v>
      </c>
      <c r="AV73" s="31">
        <f t="shared" si="69"/>
        <v>0</v>
      </c>
      <c r="AW73" s="31">
        <f t="shared" si="70"/>
        <v>0</v>
      </c>
      <c r="AX73" s="31">
        <f t="shared" si="71"/>
        <v>0</v>
      </c>
      <c r="AY73" s="31">
        <f t="shared" si="72"/>
        <v>0</v>
      </c>
      <c r="AZ73" s="31">
        <f t="shared" si="73"/>
        <v>0</v>
      </c>
      <c r="BA73" s="44">
        <f t="shared" ref="BA73:BA136" si="74">SUM(AC73:AZ73)</f>
        <v>0</v>
      </c>
    </row>
    <row r="74" spans="1:53" ht="18" customHeight="1" x14ac:dyDescent="0.4">
      <c r="A74" s="24">
        <v>45723</v>
      </c>
      <c r="B74" s="25">
        <v>1.3205108873925668E-3</v>
      </c>
      <c r="C74" s="25">
        <v>1.3450247497504674E-3</v>
      </c>
      <c r="D74" s="25">
        <v>1.3774015490910908E-3</v>
      </c>
      <c r="E74" s="25">
        <v>1.4000653086295271E-3</v>
      </c>
      <c r="F74" s="25">
        <v>1.4278168509214899E-3</v>
      </c>
      <c r="G74" s="25">
        <v>1.4847075126200138E-3</v>
      </c>
      <c r="H74" s="25">
        <v>1.5443733285477341E-3</v>
      </c>
      <c r="I74" s="25">
        <v>1.5425232257282699E-3</v>
      </c>
      <c r="J74" s="25">
        <v>1.6475165607328628E-3</v>
      </c>
      <c r="K74" s="25">
        <v>1.67943083436862E-3</v>
      </c>
      <c r="L74" s="25">
        <v>1.6461289836182645E-3</v>
      </c>
      <c r="M74" s="25">
        <v>1.6156022870971055E-3</v>
      </c>
      <c r="N74" s="25">
        <v>1.5337352373358149E-3</v>
      </c>
      <c r="O74" s="25">
        <v>1.5587116253985816E-3</v>
      </c>
      <c r="P74" s="25">
        <v>1.5420607000234039E-3</v>
      </c>
      <c r="Q74" s="25">
        <v>1.5212470433044317E-3</v>
      </c>
      <c r="R74" s="25">
        <v>1.5332727116309489E-3</v>
      </c>
      <c r="S74" s="25">
        <v>1.5637994081521081E-3</v>
      </c>
      <c r="T74" s="25">
        <v>1.5809128592321519E-3</v>
      </c>
      <c r="U74" s="25">
        <v>1.5383604943844753E-3</v>
      </c>
      <c r="V74" s="25">
        <v>1.48517003832488E-3</v>
      </c>
      <c r="W74" s="25">
        <v>1.4088532970219819E-3</v>
      </c>
      <c r="X74" s="25">
        <v>1.3362367613580124E-3</v>
      </c>
      <c r="Y74" s="25">
        <v>1.3158856303439063E-3</v>
      </c>
      <c r="Z74" s="26">
        <f t="shared" ref="Z74:Z137" si="75">SUM(B74:Y74)</f>
        <v>3.5949347885008712E-2</v>
      </c>
      <c r="AA74" s="43"/>
      <c r="AC74" s="31">
        <f t="shared" si="50"/>
        <v>0</v>
      </c>
      <c r="AD74" s="31">
        <f t="shared" si="51"/>
        <v>0</v>
      </c>
      <c r="AE74" s="31">
        <f t="shared" si="52"/>
        <v>0</v>
      </c>
      <c r="AF74" s="31">
        <f t="shared" si="53"/>
        <v>0</v>
      </c>
      <c r="AG74" s="31">
        <f t="shared" si="54"/>
        <v>0</v>
      </c>
      <c r="AH74" s="31">
        <f t="shared" si="55"/>
        <v>0</v>
      </c>
      <c r="AI74" s="31">
        <f t="shared" si="56"/>
        <v>0</v>
      </c>
      <c r="AJ74" s="31">
        <f t="shared" si="57"/>
        <v>0</v>
      </c>
      <c r="AK74" s="31">
        <f t="shared" si="58"/>
        <v>0</v>
      </c>
      <c r="AL74" s="31">
        <f t="shared" si="59"/>
        <v>0</v>
      </c>
      <c r="AM74" s="31">
        <f t="shared" si="60"/>
        <v>0</v>
      </c>
      <c r="AN74" s="31">
        <f t="shared" si="61"/>
        <v>0</v>
      </c>
      <c r="AO74" s="31">
        <f t="shared" si="62"/>
        <v>0</v>
      </c>
      <c r="AP74" s="31">
        <f t="shared" si="63"/>
        <v>0</v>
      </c>
      <c r="AQ74" s="31">
        <f t="shared" si="64"/>
        <v>0</v>
      </c>
      <c r="AR74" s="31">
        <f t="shared" si="65"/>
        <v>0</v>
      </c>
      <c r="AS74" s="31">
        <f t="shared" si="66"/>
        <v>0</v>
      </c>
      <c r="AT74" s="31">
        <f t="shared" si="67"/>
        <v>0</v>
      </c>
      <c r="AU74" s="31">
        <f t="shared" si="68"/>
        <v>0</v>
      </c>
      <c r="AV74" s="31">
        <f t="shared" si="69"/>
        <v>0</v>
      </c>
      <c r="AW74" s="31">
        <f t="shared" si="70"/>
        <v>0</v>
      </c>
      <c r="AX74" s="31">
        <f t="shared" si="71"/>
        <v>0</v>
      </c>
      <c r="AY74" s="31">
        <f t="shared" si="72"/>
        <v>0</v>
      </c>
      <c r="AZ74" s="31">
        <f t="shared" si="73"/>
        <v>0</v>
      </c>
      <c r="BA74" s="44">
        <f t="shared" si="74"/>
        <v>0</v>
      </c>
    </row>
    <row r="75" spans="1:53" ht="18" customHeight="1" x14ac:dyDescent="0.4">
      <c r="A75" s="24">
        <v>45724</v>
      </c>
      <c r="B75" s="25">
        <v>1.2816587281838188E-3</v>
      </c>
      <c r="C75" s="25">
        <v>1.3052475391319874E-3</v>
      </c>
      <c r="D75" s="25">
        <v>1.3477999039796637E-3</v>
      </c>
      <c r="E75" s="25">
        <v>1.3746263948618944E-3</v>
      </c>
      <c r="F75" s="25">
        <v>1.3996027829246611E-3</v>
      </c>
      <c r="G75" s="25">
        <v>1.4551058675085868E-3</v>
      </c>
      <c r="H75" s="25">
        <v>1.495808129536799E-3</v>
      </c>
      <c r="I75" s="25">
        <v>1.4805447812762194E-3</v>
      </c>
      <c r="J75" s="25">
        <v>1.5698122423153666E-3</v>
      </c>
      <c r="K75" s="25">
        <v>1.5920134761489369E-3</v>
      </c>
      <c r="L75" s="25">
        <v>1.5550114197596531E-3</v>
      </c>
      <c r="M75" s="25">
        <v>1.5203219918946994E-3</v>
      </c>
      <c r="N75" s="25">
        <v>1.4352172621993468E-3</v>
      </c>
      <c r="O75" s="25">
        <v>1.4634313301961756E-3</v>
      </c>
      <c r="P75" s="25">
        <v>1.4435427248869355E-3</v>
      </c>
      <c r="Q75" s="25">
        <v>1.4273543252166238E-3</v>
      </c>
      <c r="R75" s="25">
        <v>1.4412300963626053E-3</v>
      </c>
      <c r="S75" s="25">
        <v>1.4823948840956835E-3</v>
      </c>
      <c r="T75" s="25">
        <v>1.5198594661898334E-3</v>
      </c>
      <c r="U75" s="25">
        <v>1.4860950897346121E-3</v>
      </c>
      <c r="V75" s="25">
        <v>1.4426176734772035E-3</v>
      </c>
      <c r="W75" s="25">
        <v>1.3732388177472962E-3</v>
      </c>
      <c r="X75" s="25">
        <v>1.3052475391319874E-3</v>
      </c>
      <c r="Y75" s="25">
        <v>1.2890591394616757E-3</v>
      </c>
      <c r="Z75" s="26">
        <f t="shared" si="75"/>
        <v>3.4486841606222264E-2</v>
      </c>
      <c r="AA75" s="43"/>
      <c r="AC75" s="31">
        <f t="shared" si="50"/>
        <v>0</v>
      </c>
      <c r="AD75" s="31">
        <f t="shared" si="51"/>
        <v>0</v>
      </c>
      <c r="AE75" s="31">
        <f t="shared" si="52"/>
        <v>0</v>
      </c>
      <c r="AF75" s="31">
        <f t="shared" si="53"/>
        <v>0</v>
      </c>
      <c r="AG75" s="31">
        <f t="shared" si="54"/>
        <v>0</v>
      </c>
      <c r="AH75" s="31">
        <f t="shared" si="55"/>
        <v>0</v>
      </c>
      <c r="AI75" s="31">
        <f t="shared" si="56"/>
        <v>0</v>
      </c>
      <c r="AJ75" s="31">
        <f t="shared" si="57"/>
        <v>0</v>
      </c>
      <c r="AK75" s="31">
        <f t="shared" si="58"/>
        <v>0</v>
      </c>
      <c r="AL75" s="31">
        <f t="shared" si="59"/>
        <v>0</v>
      </c>
      <c r="AM75" s="31">
        <f t="shared" si="60"/>
        <v>0</v>
      </c>
      <c r="AN75" s="31">
        <f t="shared" si="61"/>
        <v>0</v>
      </c>
      <c r="AO75" s="31">
        <f t="shared" si="62"/>
        <v>0</v>
      </c>
      <c r="AP75" s="31">
        <f t="shared" si="63"/>
        <v>0</v>
      </c>
      <c r="AQ75" s="31">
        <f t="shared" si="64"/>
        <v>0</v>
      </c>
      <c r="AR75" s="31">
        <f t="shared" si="65"/>
        <v>0</v>
      </c>
      <c r="AS75" s="31">
        <f t="shared" si="66"/>
        <v>0</v>
      </c>
      <c r="AT75" s="31">
        <f t="shared" si="67"/>
        <v>0</v>
      </c>
      <c r="AU75" s="31">
        <f t="shared" si="68"/>
        <v>0</v>
      </c>
      <c r="AV75" s="31">
        <f t="shared" si="69"/>
        <v>0</v>
      </c>
      <c r="AW75" s="31">
        <f t="shared" si="70"/>
        <v>0</v>
      </c>
      <c r="AX75" s="31">
        <f t="shared" si="71"/>
        <v>0</v>
      </c>
      <c r="AY75" s="31">
        <f t="shared" si="72"/>
        <v>0</v>
      </c>
      <c r="AZ75" s="31">
        <f t="shared" si="73"/>
        <v>0</v>
      </c>
      <c r="BA75" s="44">
        <f t="shared" si="74"/>
        <v>0</v>
      </c>
    </row>
    <row r="76" spans="1:53" ht="18" customHeight="1" x14ac:dyDescent="0.4">
      <c r="A76" s="24">
        <v>45725</v>
      </c>
      <c r="B76" s="25">
        <v>1.25344466018699E-3</v>
      </c>
      <c r="C76" s="25">
        <v>1.2807336767740867E-3</v>
      </c>
      <c r="D76" s="25">
        <v>1.3205108873925668E-3</v>
      </c>
      <c r="E76" s="25">
        <v>1.3524251610283241E-3</v>
      </c>
      <c r="F76" s="25">
        <v>1.3848019603689475E-3</v>
      </c>
      <c r="G76" s="25">
        <v>1.4398425192480072E-3</v>
      </c>
      <c r="H76" s="25">
        <v>1.4874826668492102E-3</v>
      </c>
      <c r="I76" s="25">
        <v>1.4819323583908175E-3</v>
      </c>
      <c r="J76" s="25">
        <v>1.5772126535932235E-3</v>
      </c>
      <c r="K76" s="25">
        <v>1.6035766187705882E-3</v>
      </c>
      <c r="L76" s="25">
        <v>1.5559364711693851E-3</v>
      </c>
      <c r="M76" s="25">
        <v>1.5254097746482261E-3</v>
      </c>
      <c r="N76" s="25">
        <v>1.4361423136090789E-3</v>
      </c>
      <c r="O76" s="25">
        <v>1.4597311245572472E-3</v>
      </c>
      <c r="P76" s="25">
        <v>1.4393799935431412E-3</v>
      </c>
      <c r="Q76" s="25">
        <v>1.4190288625290351E-3</v>
      </c>
      <c r="R76" s="25">
        <v>1.4403050449528733E-3</v>
      </c>
      <c r="S76" s="25">
        <v>1.4680565872448362E-3</v>
      </c>
      <c r="T76" s="25">
        <v>1.4981207580611292E-3</v>
      </c>
      <c r="U76" s="25">
        <v>1.4611187016718454E-3</v>
      </c>
      <c r="V76" s="25">
        <v>1.4171787597095709E-3</v>
      </c>
      <c r="W76" s="25">
        <v>1.3542752638477883E-3</v>
      </c>
      <c r="X76" s="25">
        <v>1.2881340880519436E-3</v>
      </c>
      <c r="Y76" s="25">
        <v>1.2724082140864979E-3</v>
      </c>
      <c r="Z76" s="26">
        <f t="shared" si="75"/>
        <v>3.421718912028536E-2</v>
      </c>
      <c r="AA76" s="43"/>
      <c r="AC76" s="31">
        <f t="shared" si="50"/>
        <v>0</v>
      </c>
      <c r="AD76" s="31">
        <f t="shared" si="51"/>
        <v>0</v>
      </c>
      <c r="AE76" s="31">
        <f t="shared" si="52"/>
        <v>0</v>
      </c>
      <c r="AF76" s="31">
        <f t="shared" si="53"/>
        <v>0</v>
      </c>
      <c r="AG76" s="31">
        <f t="shared" si="54"/>
        <v>0</v>
      </c>
      <c r="AH76" s="31">
        <f t="shared" si="55"/>
        <v>0</v>
      </c>
      <c r="AI76" s="31">
        <f t="shared" si="56"/>
        <v>0</v>
      </c>
      <c r="AJ76" s="31">
        <f t="shared" si="57"/>
        <v>0</v>
      </c>
      <c r="AK76" s="31">
        <f t="shared" si="58"/>
        <v>0</v>
      </c>
      <c r="AL76" s="31">
        <f t="shared" si="59"/>
        <v>0</v>
      </c>
      <c r="AM76" s="31">
        <f t="shared" si="60"/>
        <v>0</v>
      </c>
      <c r="AN76" s="31">
        <f t="shared" si="61"/>
        <v>0</v>
      </c>
      <c r="AO76" s="31">
        <f t="shared" si="62"/>
        <v>0</v>
      </c>
      <c r="AP76" s="31">
        <f t="shared" si="63"/>
        <v>0</v>
      </c>
      <c r="AQ76" s="31">
        <f t="shared" si="64"/>
        <v>0</v>
      </c>
      <c r="AR76" s="31">
        <f t="shared" si="65"/>
        <v>0</v>
      </c>
      <c r="AS76" s="31">
        <f t="shared" si="66"/>
        <v>0</v>
      </c>
      <c r="AT76" s="31">
        <f t="shared" si="67"/>
        <v>0</v>
      </c>
      <c r="AU76" s="31">
        <f t="shared" si="68"/>
        <v>0</v>
      </c>
      <c r="AV76" s="31">
        <f t="shared" si="69"/>
        <v>0</v>
      </c>
      <c r="AW76" s="31">
        <f t="shared" si="70"/>
        <v>0</v>
      </c>
      <c r="AX76" s="31">
        <f t="shared" si="71"/>
        <v>0</v>
      </c>
      <c r="AY76" s="31">
        <f t="shared" si="72"/>
        <v>0</v>
      </c>
      <c r="AZ76" s="31">
        <f t="shared" si="73"/>
        <v>0</v>
      </c>
      <c r="BA76" s="44">
        <f t="shared" si="74"/>
        <v>0</v>
      </c>
    </row>
    <row r="77" spans="1:53" ht="18" customHeight="1" x14ac:dyDescent="0.4">
      <c r="A77" s="24">
        <v>45726</v>
      </c>
      <c r="B77" s="25">
        <v>1.2386438376312764E-3</v>
      </c>
      <c r="C77" s="25">
        <v>1.2668579056281052E-3</v>
      </c>
      <c r="D77" s="25">
        <v>1.3052475391319874E-3</v>
      </c>
      <c r="E77" s="25">
        <v>1.3325365557190841E-3</v>
      </c>
      <c r="F77" s="25">
        <v>1.3589005208964487E-3</v>
      </c>
      <c r="G77" s="25">
        <v>1.3963651029905988E-3</v>
      </c>
      <c r="H77" s="25">
        <v>1.4222665424630974E-3</v>
      </c>
      <c r="I77" s="25">
        <v>1.4000653086295271E-3</v>
      </c>
      <c r="J77" s="25">
        <v>1.4805447812762194E-3</v>
      </c>
      <c r="K77" s="25">
        <v>1.5082963235681823E-3</v>
      </c>
      <c r="L77" s="25">
        <v>1.4814698326859515E-3</v>
      </c>
      <c r="M77" s="25">
        <v>1.456493444623185E-3</v>
      </c>
      <c r="N77" s="25">
        <v>1.3764764976813585E-3</v>
      </c>
      <c r="O77" s="25">
        <v>1.3972901544003309E-3</v>
      </c>
      <c r="P77" s="25">
        <v>1.3746263948618944E-3</v>
      </c>
      <c r="Q77" s="25">
        <v>1.3681510349937698E-3</v>
      </c>
      <c r="R77" s="25">
        <v>1.3852644860738136E-3</v>
      </c>
      <c r="S77" s="25">
        <v>1.4347547364944807E-3</v>
      </c>
      <c r="T77" s="25">
        <v>1.4740694214080948E-3</v>
      </c>
      <c r="U77" s="25">
        <v>1.4490930333453283E-3</v>
      </c>
      <c r="V77" s="25">
        <v>1.4083907713171159E-3</v>
      </c>
      <c r="W77" s="25">
        <v>1.3501125325039939E-3</v>
      </c>
      <c r="X77" s="25">
        <v>1.2918342936908719E-3</v>
      </c>
      <c r="Y77" s="25">
        <v>1.2816587281838188E-3</v>
      </c>
      <c r="Z77" s="26">
        <f t="shared" si="75"/>
        <v>3.3239409780198528E-2</v>
      </c>
      <c r="AA77" s="43"/>
      <c r="AC77" s="31">
        <f t="shared" si="50"/>
        <v>0</v>
      </c>
      <c r="AD77" s="31">
        <f t="shared" si="51"/>
        <v>0</v>
      </c>
      <c r="AE77" s="31">
        <f t="shared" si="52"/>
        <v>0</v>
      </c>
      <c r="AF77" s="31">
        <f t="shared" si="53"/>
        <v>0</v>
      </c>
      <c r="AG77" s="31">
        <f t="shared" si="54"/>
        <v>0</v>
      </c>
      <c r="AH77" s="31">
        <f t="shared" si="55"/>
        <v>0</v>
      </c>
      <c r="AI77" s="31">
        <f t="shared" si="56"/>
        <v>0</v>
      </c>
      <c r="AJ77" s="31">
        <f t="shared" si="57"/>
        <v>0</v>
      </c>
      <c r="AK77" s="31">
        <f t="shared" si="58"/>
        <v>0</v>
      </c>
      <c r="AL77" s="31">
        <f t="shared" si="59"/>
        <v>0</v>
      </c>
      <c r="AM77" s="31">
        <f t="shared" si="60"/>
        <v>0</v>
      </c>
      <c r="AN77" s="31">
        <f t="shared" si="61"/>
        <v>0</v>
      </c>
      <c r="AO77" s="31">
        <f t="shared" si="62"/>
        <v>0</v>
      </c>
      <c r="AP77" s="31">
        <f t="shared" si="63"/>
        <v>0</v>
      </c>
      <c r="AQ77" s="31">
        <f t="shared" si="64"/>
        <v>0</v>
      </c>
      <c r="AR77" s="31">
        <f t="shared" si="65"/>
        <v>0</v>
      </c>
      <c r="AS77" s="31">
        <f t="shared" si="66"/>
        <v>0</v>
      </c>
      <c r="AT77" s="31">
        <f t="shared" si="67"/>
        <v>0</v>
      </c>
      <c r="AU77" s="31">
        <f t="shared" si="68"/>
        <v>0</v>
      </c>
      <c r="AV77" s="31">
        <f t="shared" si="69"/>
        <v>0</v>
      </c>
      <c r="AW77" s="31">
        <f t="shared" si="70"/>
        <v>0</v>
      </c>
      <c r="AX77" s="31">
        <f t="shared" si="71"/>
        <v>0</v>
      </c>
      <c r="AY77" s="31">
        <f t="shared" si="72"/>
        <v>0</v>
      </c>
      <c r="AZ77" s="31">
        <f t="shared" si="73"/>
        <v>0</v>
      </c>
      <c r="BA77" s="44">
        <f t="shared" si="74"/>
        <v>0</v>
      </c>
    </row>
    <row r="78" spans="1:53" ht="18" customHeight="1" x14ac:dyDescent="0.4">
      <c r="A78" s="24">
        <v>45727</v>
      </c>
      <c r="B78" s="25">
        <v>1.2441941460896689E-3</v>
      </c>
      <c r="C78" s="25">
        <v>1.2659328542183731E-3</v>
      </c>
      <c r="D78" s="25">
        <v>1.3043224877222551E-3</v>
      </c>
      <c r="E78" s="25">
        <v>1.3292988757850218E-3</v>
      </c>
      <c r="F78" s="25">
        <v>1.3570504180769845E-3</v>
      </c>
      <c r="G78" s="25">
        <v>1.379251651910555E-3</v>
      </c>
      <c r="H78" s="25">
        <v>1.3774015490910908E-3</v>
      </c>
      <c r="I78" s="25">
        <v>1.3417870698164051E-3</v>
      </c>
      <c r="J78" s="25">
        <v>1.3843394346640815E-3</v>
      </c>
      <c r="K78" s="25">
        <v>1.3972901544003309E-3</v>
      </c>
      <c r="L78" s="25">
        <v>1.3589005208964487E-3</v>
      </c>
      <c r="M78" s="25">
        <v>1.3158856303439063E-3</v>
      </c>
      <c r="N78" s="25">
        <v>1.2506695059577935E-3</v>
      </c>
      <c r="O78" s="25">
        <v>1.245119197499401E-3</v>
      </c>
      <c r="P78" s="25">
        <v>1.2238430150755628E-3</v>
      </c>
      <c r="Q78" s="25">
        <v>1.2187552323220364E-3</v>
      </c>
      <c r="R78" s="25">
        <v>1.2515945573675258E-3</v>
      </c>
      <c r="S78" s="25">
        <v>1.3260611958509595E-3</v>
      </c>
      <c r="T78" s="25">
        <v>1.3755514462716265E-3</v>
      </c>
      <c r="U78" s="25">
        <v>1.3519626353234581E-3</v>
      </c>
      <c r="V78" s="25">
        <v>1.3135730018195761E-3</v>
      </c>
      <c r="W78" s="25">
        <v>1.2576073915307844E-3</v>
      </c>
      <c r="X78" s="25">
        <v>1.2030293583565907E-3</v>
      </c>
      <c r="Y78" s="25">
        <v>1.186378432981413E-3</v>
      </c>
      <c r="Z78" s="26">
        <f t="shared" si="75"/>
        <v>3.125979976337185E-2</v>
      </c>
      <c r="AA78" s="43"/>
      <c r="AC78" s="31">
        <f t="shared" si="50"/>
        <v>0</v>
      </c>
      <c r="AD78" s="31">
        <f t="shared" si="51"/>
        <v>0</v>
      </c>
      <c r="AE78" s="31">
        <f t="shared" si="52"/>
        <v>0</v>
      </c>
      <c r="AF78" s="31">
        <f t="shared" si="53"/>
        <v>0</v>
      </c>
      <c r="AG78" s="31">
        <f t="shared" si="54"/>
        <v>0</v>
      </c>
      <c r="AH78" s="31">
        <f t="shared" si="55"/>
        <v>0</v>
      </c>
      <c r="AI78" s="31">
        <f t="shared" si="56"/>
        <v>0</v>
      </c>
      <c r="AJ78" s="31">
        <f t="shared" si="57"/>
        <v>0</v>
      </c>
      <c r="AK78" s="31">
        <f t="shared" si="58"/>
        <v>0</v>
      </c>
      <c r="AL78" s="31">
        <f t="shared" si="59"/>
        <v>0</v>
      </c>
      <c r="AM78" s="31">
        <f t="shared" si="60"/>
        <v>0</v>
      </c>
      <c r="AN78" s="31">
        <f t="shared" si="61"/>
        <v>0</v>
      </c>
      <c r="AO78" s="31">
        <f t="shared" si="62"/>
        <v>0</v>
      </c>
      <c r="AP78" s="31">
        <f t="shared" si="63"/>
        <v>0</v>
      </c>
      <c r="AQ78" s="31">
        <f t="shared" si="64"/>
        <v>0</v>
      </c>
      <c r="AR78" s="31">
        <f t="shared" si="65"/>
        <v>0</v>
      </c>
      <c r="AS78" s="31">
        <f t="shared" si="66"/>
        <v>0</v>
      </c>
      <c r="AT78" s="31">
        <f t="shared" si="67"/>
        <v>0</v>
      </c>
      <c r="AU78" s="31">
        <f t="shared" si="68"/>
        <v>0</v>
      </c>
      <c r="AV78" s="31">
        <f t="shared" si="69"/>
        <v>0</v>
      </c>
      <c r="AW78" s="31">
        <f t="shared" si="70"/>
        <v>0</v>
      </c>
      <c r="AX78" s="31">
        <f t="shared" si="71"/>
        <v>0</v>
      </c>
      <c r="AY78" s="31">
        <f t="shared" si="72"/>
        <v>0</v>
      </c>
      <c r="AZ78" s="31">
        <f t="shared" si="73"/>
        <v>0</v>
      </c>
      <c r="BA78" s="44">
        <f t="shared" si="74"/>
        <v>0</v>
      </c>
    </row>
    <row r="79" spans="1:53" ht="18" customHeight="1" x14ac:dyDescent="0.4">
      <c r="A79" s="24">
        <v>45728</v>
      </c>
      <c r="B79" s="25">
        <v>1.1553892107553877E-3</v>
      </c>
      <c r="C79" s="25">
        <v>1.1803655988181544E-3</v>
      </c>
      <c r="D79" s="25">
        <v>1.2164426037977061E-3</v>
      </c>
      <c r="E79" s="25">
        <v>1.2409564661556066E-3</v>
      </c>
      <c r="F79" s="25">
        <v>1.2659328542183731E-3</v>
      </c>
      <c r="G79" s="25">
        <v>1.2941469222152021E-3</v>
      </c>
      <c r="H79" s="25">
        <v>1.29322187080547E-3</v>
      </c>
      <c r="I79" s="25">
        <v>1.2580699172356504E-3</v>
      </c>
      <c r="J79" s="25">
        <v>1.3047850134271211E-3</v>
      </c>
      <c r="K79" s="25">
        <v>1.3186607845731026E-3</v>
      </c>
      <c r="L79" s="25">
        <v>1.29322187080547E-3</v>
      </c>
      <c r="M79" s="25">
        <v>1.2617701228745787E-3</v>
      </c>
      <c r="N79" s="25">
        <v>1.2178301809123043E-3</v>
      </c>
      <c r="O79" s="25">
        <v>1.2206053351415005E-3</v>
      </c>
      <c r="P79" s="25">
        <v>1.2011792555371265E-3</v>
      </c>
      <c r="Q79" s="25">
        <v>1.1937788442592696E-3</v>
      </c>
      <c r="R79" s="25">
        <v>1.2192177580269024E-3</v>
      </c>
      <c r="S79" s="25">
        <v>1.284433882413015E-3</v>
      </c>
      <c r="T79" s="25">
        <v>1.3353117099482803E-3</v>
      </c>
      <c r="U79" s="25">
        <v>1.312185424704978E-3</v>
      </c>
      <c r="V79" s="25">
        <v>1.2747208426108281E-3</v>
      </c>
      <c r="W79" s="25">
        <v>1.2178301809123043E-3</v>
      </c>
      <c r="X79" s="25">
        <v>1.1609395192137802E-3</v>
      </c>
      <c r="Y79" s="25">
        <v>1.147988799477531E-3</v>
      </c>
      <c r="Z79" s="26">
        <f t="shared" si="75"/>
        <v>2.9868984968839645E-2</v>
      </c>
      <c r="AA79" s="43"/>
      <c r="AC79" s="31">
        <f t="shared" si="50"/>
        <v>0</v>
      </c>
      <c r="AD79" s="31">
        <f t="shared" si="51"/>
        <v>0</v>
      </c>
      <c r="AE79" s="31">
        <f t="shared" si="52"/>
        <v>0</v>
      </c>
      <c r="AF79" s="31">
        <f t="shared" si="53"/>
        <v>0</v>
      </c>
      <c r="AG79" s="31">
        <f t="shared" si="54"/>
        <v>0</v>
      </c>
      <c r="AH79" s="31">
        <f t="shared" si="55"/>
        <v>0</v>
      </c>
      <c r="AI79" s="31">
        <f t="shared" si="56"/>
        <v>0</v>
      </c>
      <c r="AJ79" s="31">
        <f t="shared" si="57"/>
        <v>0</v>
      </c>
      <c r="AK79" s="31">
        <f t="shared" si="58"/>
        <v>0</v>
      </c>
      <c r="AL79" s="31">
        <f t="shared" si="59"/>
        <v>0</v>
      </c>
      <c r="AM79" s="31">
        <f t="shared" si="60"/>
        <v>0</v>
      </c>
      <c r="AN79" s="31">
        <f t="shared" si="61"/>
        <v>0</v>
      </c>
      <c r="AO79" s="31">
        <f t="shared" si="62"/>
        <v>0</v>
      </c>
      <c r="AP79" s="31">
        <f t="shared" si="63"/>
        <v>0</v>
      </c>
      <c r="AQ79" s="31">
        <f t="shared" si="64"/>
        <v>0</v>
      </c>
      <c r="AR79" s="31">
        <f t="shared" si="65"/>
        <v>0</v>
      </c>
      <c r="AS79" s="31">
        <f t="shared" si="66"/>
        <v>0</v>
      </c>
      <c r="AT79" s="31">
        <f t="shared" si="67"/>
        <v>0</v>
      </c>
      <c r="AU79" s="31">
        <f t="shared" si="68"/>
        <v>0</v>
      </c>
      <c r="AV79" s="31">
        <f t="shared" si="69"/>
        <v>0</v>
      </c>
      <c r="AW79" s="31">
        <f t="shared" si="70"/>
        <v>0</v>
      </c>
      <c r="AX79" s="31">
        <f t="shared" si="71"/>
        <v>0</v>
      </c>
      <c r="AY79" s="31">
        <f t="shared" si="72"/>
        <v>0</v>
      </c>
      <c r="AZ79" s="31">
        <f t="shared" si="73"/>
        <v>0</v>
      </c>
      <c r="BA79" s="44">
        <f t="shared" si="74"/>
        <v>0</v>
      </c>
    </row>
    <row r="80" spans="1:53" ht="18" customHeight="1" x14ac:dyDescent="0.4">
      <c r="A80" s="24">
        <v>45729</v>
      </c>
      <c r="B80" s="25">
        <v>1.1211623085953001E-3</v>
      </c>
      <c r="C80" s="25">
        <v>1.1489138508872631E-3</v>
      </c>
      <c r="D80" s="25">
        <v>1.186840958686279E-3</v>
      </c>
      <c r="E80" s="25">
        <v>1.2169051295025722E-3</v>
      </c>
      <c r="F80" s="25">
        <v>1.245119197499401E-3</v>
      </c>
      <c r="G80" s="25">
        <v>1.2696330598573017E-3</v>
      </c>
      <c r="H80" s="25">
        <v>1.2825837795935509E-3</v>
      </c>
      <c r="I80" s="25">
        <v>1.2825837795935509E-3</v>
      </c>
      <c r="J80" s="25">
        <v>1.3811017547300192E-3</v>
      </c>
      <c r="K80" s="25">
        <v>1.4315170565604184E-3</v>
      </c>
      <c r="L80" s="25">
        <v>1.4116284512511782E-3</v>
      </c>
      <c r="M80" s="25">
        <v>1.4065406684976517E-3</v>
      </c>
      <c r="N80" s="25">
        <v>1.3612131494207791E-3</v>
      </c>
      <c r="O80" s="25">
        <v>1.3968276286954648E-3</v>
      </c>
      <c r="P80" s="25">
        <v>1.4023779371538573E-3</v>
      </c>
      <c r="Q80" s="25">
        <v>1.4046905656781876E-3</v>
      </c>
      <c r="R80" s="25">
        <v>1.4342922107896147E-3</v>
      </c>
      <c r="S80" s="25">
        <v>1.4606561759669793E-3</v>
      </c>
      <c r="T80" s="25">
        <v>1.4754569985226929E-3</v>
      </c>
      <c r="U80" s="25">
        <v>1.4366048393139449E-3</v>
      </c>
      <c r="V80" s="25">
        <v>1.3889646917127419E-3</v>
      </c>
      <c r="W80" s="25">
        <v>1.3154231046390403E-3</v>
      </c>
      <c r="X80" s="25">
        <v>1.2395688890410085E-3</v>
      </c>
      <c r="Y80" s="25">
        <v>1.2178301809123043E-3</v>
      </c>
      <c r="Z80" s="26">
        <f t="shared" si="75"/>
        <v>3.1918436367101101E-2</v>
      </c>
      <c r="AA80" s="43"/>
      <c r="AC80" s="31">
        <f t="shared" si="50"/>
        <v>0</v>
      </c>
      <c r="AD80" s="31">
        <f t="shared" si="51"/>
        <v>0</v>
      </c>
      <c r="AE80" s="31">
        <f t="shared" si="52"/>
        <v>0</v>
      </c>
      <c r="AF80" s="31">
        <f t="shared" si="53"/>
        <v>0</v>
      </c>
      <c r="AG80" s="31">
        <f t="shared" si="54"/>
        <v>0</v>
      </c>
      <c r="AH80" s="31">
        <f t="shared" si="55"/>
        <v>0</v>
      </c>
      <c r="AI80" s="31">
        <f t="shared" si="56"/>
        <v>0</v>
      </c>
      <c r="AJ80" s="31">
        <f t="shared" si="57"/>
        <v>0</v>
      </c>
      <c r="AK80" s="31">
        <f t="shared" si="58"/>
        <v>0</v>
      </c>
      <c r="AL80" s="31">
        <f t="shared" si="59"/>
        <v>0</v>
      </c>
      <c r="AM80" s="31">
        <f t="shared" si="60"/>
        <v>0</v>
      </c>
      <c r="AN80" s="31">
        <f t="shared" si="61"/>
        <v>0</v>
      </c>
      <c r="AO80" s="31">
        <f t="shared" si="62"/>
        <v>0</v>
      </c>
      <c r="AP80" s="31">
        <f t="shared" si="63"/>
        <v>0</v>
      </c>
      <c r="AQ80" s="31">
        <f t="shared" si="64"/>
        <v>0</v>
      </c>
      <c r="AR80" s="31">
        <f t="shared" si="65"/>
        <v>0</v>
      </c>
      <c r="AS80" s="31">
        <f t="shared" si="66"/>
        <v>0</v>
      </c>
      <c r="AT80" s="31">
        <f t="shared" si="67"/>
        <v>0</v>
      </c>
      <c r="AU80" s="31">
        <f t="shared" si="68"/>
        <v>0</v>
      </c>
      <c r="AV80" s="31">
        <f t="shared" si="69"/>
        <v>0</v>
      </c>
      <c r="AW80" s="31">
        <f t="shared" si="70"/>
        <v>0</v>
      </c>
      <c r="AX80" s="31">
        <f t="shared" si="71"/>
        <v>0</v>
      </c>
      <c r="AY80" s="31">
        <f t="shared" si="72"/>
        <v>0</v>
      </c>
      <c r="AZ80" s="31">
        <f t="shared" si="73"/>
        <v>0</v>
      </c>
      <c r="BA80" s="44">
        <f t="shared" si="74"/>
        <v>0</v>
      </c>
    </row>
    <row r="81" spans="1:53" ht="18" customHeight="1" x14ac:dyDescent="0.4">
      <c r="A81" s="24">
        <v>45730</v>
      </c>
      <c r="B81" s="25">
        <v>1.1826782273424846E-3</v>
      </c>
      <c r="C81" s="25">
        <v>1.2039544097663228E-3</v>
      </c>
      <c r="D81" s="25">
        <v>1.245119197499401E-3</v>
      </c>
      <c r="E81" s="25">
        <v>1.2737957912010961E-3</v>
      </c>
      <c r="F81" s="25">
        <v>1.3015473334930588E-3</v>
      </c>
      <c r="G81" s="25">
        <v>1.3528876867331902E-3</v>
      </c>
      <c r="H81" s="25">
        <v>1.3954400515808667E-3</v>
      </c>
      <c r="I81" s="25">
        <v>1.3945150001711344E-3</v>
      </c>
      <c r="J81" s="25">
        <v>1.5161592605509051E-3</v>
      </c>
      <c r="K81" s="25">
        <v>1.5568615225791172E-3</v>
      </c>
      <c r="L81" s="25">
        <v>1.5254097746482261E-3</v>
      </c>
      <c r="M81" s="25">
        <v>1.5013584379951915E-3</v>
      </c>
      <c r="N81" s="25">
        <v>1.4218040167582313E-3</v>
      </c>
      <c r="O81" s="25">
        <v>1.4606561759669793E-3</v>
      </c>
      <c r="P81" s="25">
        <v>1.456493444623185E-3</v>
      </c>
      <c r="Q81" s="25">
        <v>1.4329046336750166E-3</v>
      </c>
      <c r="R81" s="25">
        <v>1.4495555590501943E-3</v>
      </c>
      <c r="S81" s="25">
        <v>1.476382049932425E-3</v>
      </c>
      <c r="T81" s="25">
        <v>1.5069087464535842E-3</v>
      </c>
      <c r="U81" s="25">
        <v>1.4731443699983627E-3</v>
      </c>
      <c r="V81" s="25">
        <v>1.4222665424630974E-3</v>
      </c>
      <c r="W81" s="25">
        <v>1.3519626353234581E-3</v>
      </c>
      <c r="X81" s="25">
        <v>1.2848964081178811E-3</v>
      </c>
      <c r="Y81" s="25">
        <v>1.2659328542183731E-3</v>
      </c>
      <c r="Z81" s="26">
        <f t="shared" si="75"/>
        <v>3.3452634130141788E-2</v>
      </c>
      <c r="AA81" s="43"/>
      <c r="AC81" s="31">
        <f t="shared" si="50"/>
        <v>0</v>
      </c>
      <c r="AD81" s="31">
        <f t="shared" si="51"/>
        <v>0</v>
      </c>
      <c r="AE81" s="31">
        <f t="shared" si="52"/>
        <v>0</v>
      </c>
      <c r="AF81" s="31">
        <f t="shared" si="53"/>
        <v>0</v>
      </c>
      <c r="AG81" s="31">
        <f t="shared" si="54"/>
        <v>0</v>
      </c>
      <c r="AH81" s="31">
        <f t="shared" si="55"/>
        <v>0</v>
      </c>
      <c r="AI81" s="31">
        <f t="shared" si="56"/>
        <v>0</v>
      </c>
      <c r="AJ81" s="31">
        <f t="shared" si="57"/>
        <v>0</v>
      </c>
      <c r="AK81" s="31">
        <f t="shared" si="58"/>
        <v>0</v>
      </c>
      <c r="AL81" s="31">
        <f t="shared" si="59"/>
        <v>0</v>
      </c>
      <c r="AM81" s="31">
        <f t="shared" si="60"/>
        <v>0</v>
      </c>
      <c r="AN81" s="31">
        <f t="shared" si="61"/>
        <v>0</v>
      </c>
      <c r="AO81" s="31">
        <f t="shared" si="62"/>
        <v>0</v>
      </c>
      <c r="AP81" s="31">
        <f t="shared" si="63"/>
        <v>0</v>
      </c>
      <c r="AQ81" s="31">
        <f t="shared" si="64"/>
        <v>0</v>
      </c>
      <c r="AR81" s="31">
        <f t="shared" si="65"/>
        <v>0</v>
      </c>
      <c r="AS81" s="31">
        <f t="shared" si="66"/>
        <v>0</v>
      </c>
      <c r="AT81" s="31">
        <f t="shared" si="67"/>
        <v>0</v>
      </c>
      <c r="AU81" s="31">
        <f t="shared" si="68"/>
        <v>0</v>
      </c>
      <c r="AV81" s="31">
        <f t="shared" si="69"/>
        <v>0</v>
      </c>
      <c r="AW81" s="31">
        <f t="shared" si="70"/>
        <v>0</v>
      </c>
      <c r="AX81" s="31">
        <f t="shared" si="71"/>
        <v>0</v>
      </c>
      <c r="AY81" s="31">
        <f t="shared" si="72"/>
        <v>0</v>
      </c>
      <c r="AZ81" s="31">
        <f t="shared" si="73"/>
        <v>0</v>
      </c>
      <c r="BA81" s="44">
        <f t="shared" si="74"/>
        <v>0</v>
      </c>
    </row>
    <row r="82" spans="1:53" ht="18" customHeight="1" x14ac:dyDescent="0.4">
      <c r="A82" s="24">
        <v>45731</v>
      </c>
      <c r="B82" s="25">
        <v>1.2312434263534195E-3</v>
      </c>
      <c r="C82" s="25">
        <v>1.2562198144161862E-3</v>
      </c>
      <c r="D82" s="25">
        <v>1.2964595507395323E-3</v>
      </c>
      <c r="E82" s="25">
        <v>1.3195858359828347E-3</v>
      </c>
      <c r="F82" s="25">
        <v>1.3496500067991279E-3</v>
      </c>
      <c r="G82" s="25">
        <v>1.4009903600392592E-3</v>
      </c>
      <c r="H82" s="25">
        <v>1.4393799935431412E-3</v>
      </c>
      <c r="I82" s="25">
        <v>1.4329046336750166E-3</v>
      </c>
      <c r="J82" s="25">
        <v>1.5286474545822884E-3</v>
      </c>
      <c r="K82" s="25">
        <v>1.5513112141207247E-3</v>
      </c>
      <c r="L82" s="25">
        <v>1.5115340035022446E-3</v>
      </c>
      <c r="M82" s="25">
        <v>1.4865576154394781E-3</v>
      </c>
      <c r="N82" s="25">
        <v>1.4033029885635894E-3</v>
      </c>
      <c r="O82" s="25">
        <v>1.4495555590501943E-3</v>
      </c>
      <c r="P82" s="25">
        <v>1.4430801991820695E-3</v>
      </c>
      <c r="Q82" s="25">
        <v>1.4107033998414461E-3</v>
      </c>
      <c r="R82" s="25">
        <v>1.4139410797755086E-3</v>
      </c>
      <c r="S82" s="25">
        <v>1.4347547364944807E-3</v>
      </c>
      <c r="T82" s="25">
        <v>1.4699066900643004E-3</v>
      </c>
      <c r="U82" s="25">
        <v>1.429204428036088E-3</v>
      </c>
      <c r="V82" s="25">
        <v>1.3811017547300192E-3</v>
      </c>
      <c r="W82" s="25">
        <v>1.3066351162465855E-3</v>
      </c>
      <c r="X82" s="25">
        <v>1.245119197499401E-3</v>
      </c>
      <c r="Y82" s="25">
        <v>1.2169051295025722E-3</v>
      </c>
      <c r="Z82" s="26">
        <f t="shared" si="75"/>
        <v>3.3408694188179509E-2</v>
      </c>
      <c r="AA82" s="43"/>
      <c r="AC82" s="31">
        <f t="shared" si="50"/>
        <v>0</v>
      </c>
      <c r="AD82" s="31">
        <f t="shared" si="51"/>
        <v>0</v>
      </c>
      <c r="AE82" s="31">
        <f t="shared" si="52"/>
        <v>0</v>
      </c>
      <c r="AF82" s="31">
        <f t="shared" si="53"/>
        <v>0</v>
      </c>
      <c r="AG82" s="31">
        <f t="shared" si="54"/>
        <v>0</v>
      </c>
      <c r="AH82" s="31">
        <f t="shared" si="55"/>
        <v>0</v>
      </c>
      <c r="AI82" s="31">
        <f t="shared" si="56"/>
        <v>0</v>
      </c>
      <c r="AJ82" s="31">
        <f t="shared" si="57"/>
        <v>0</v>
      </c>
      <c r="AK82" s="31">
        <f t="shared" si="58"/>
        <v>0</v>
      </c>
      <c r="AL82" s="31">
        <f t="shared" si="59"/>
        <v>0</v>
      </c>
      <c r="AM82" s="31">
        <f t="shared" si="60"/>
        <v>0</v>
      </c>
      <c r="AN82" s="31">
        <f t="shared" si="61"/>
        <v>0</v>
      </c>
      <c r="AO82" s="31">
        <f t="shared" si="62"/>
        <v>0</v>
      </c>
      <c r="AP82" s="31">
        <f t="shared" si="63"/>
        <v>0</v>
      </c>
      <c r="AQ82" s="31">
        <f t="shared" si="64"/>
        <v>0</v>
      </c>
      <c r="AR82" s="31">
        <f t="shared" si="65"/>
        <v>0</v>
      </c>
      <c r="AS82" s="31">
        <f t="shared" si="66"/>
        <v>0</v>
      </c>
      <c r="AT82" s="31">
        <f t="shared" si="67"/>
        <v>0</v>
      </c>
      <c r="AU82" s="31">
        <f t="shared" si="68"/>
        <v>0</v>
      </c>
      <c r="AV82" s="31">
        <f t="shared" si="69"/>
        <v>0</v>
      </c>
      <c r="AW82" s="31">
        <f t="shared" si="70"/>
        <v>0</v>
      </c>
      <c r="AX82" s="31">
        <f t="shared" si="71"/>
        <v>0</v>
      </c>
      <c r="AY82" s="31">
        <f t="shared" si="72"/>
        <v>0</v>
      </c>
      <c r="AZ82" s="31">
        <f t="shared" si="73"/>
        <v>0</v>
      </c>
      <c r="BA82" s="44">
        <f t="shared" si="74"/>
        <v>0</v>
      </c>
    </row>
    <row r="83" spans="1:53" ht="18" customHeight="1" x14ac:dyDescent="0.4">
      <c r="A83" s="24">
        <v>45732</v>
      </c>
      <c r="B83" s="25">
        <v>1.1826782273424846E-3</v>
      </c>
      <c r="C83" s="25">
        <v>1.205804512585787E-3</v>
      </c>
      <c r="D83" s="25">
        <v>1.2469693003188652E-3</v>
      </c>
      <c r="E83" s="25">
        <v>1.2807336767740867E-3</v>
      </c>
      <c r="F83" s="25">
        <v>1.3131104761147101E-3</v>
      </c>
      <c r="G83" s="25">
        <v>1.3630632522402433E-3</v>
      </c>
      <c r="H83" s="25">
        <v>1.3820268061397513E-3</v>
      </c>
      <c r="I83" s="25">
        <v>1.3538127381429222E-3</v>
      </c>
      <c r="J83" s="25">
        <v>1.4338296850847487E-3</v>
      </c>
      <c r="K83" s="25">
        <v>1.4708317414740325E-3</v>
      </c>
      <c r="L83" s="25">
        <v>1.4296669537409541E-3</v>
      </c>
      <c r="M83" s="25">
        <v>1.4107033998414461E-3</v>
      </c>
      <c r="N83" s="25">
        <v>1.3325365557190841E-3</v>
      </c>
      <c r="O83" s="25">
        <v>1.3834143832543494E-3</v>
      </c>
      <c r="P83" s="25">
        <v>1.3723137663375642E-3</v>
      </c>
      <c r="Q83" s="25">
        <v>1.3427121212261372E-3</v>
      </c>
      <c r="R83" s="25">
        <v>1.3737013434521623E-3</v>
      </c>
      <c r="S83" s="25">
        <v>1.3917398459419382E-3</v>
      </c>
      <c r="T83" s="25">
        <v>1.4130160283657765E-3</v>
      </c>
      <c r="U83" s="25">
        <v>1.3741638691570283E-3</v>
      </c>
      <c r="V83" s="25">
        <v>1.322823515916897E-3</v>
      </c>
      <c r="W83" s="25">
        <v>1.2571448658259183E-3</v>
      </c>
      <c r="X83" s="25">
        <v>1.206267038290653E-3</v>
      </c>
      <c r="Y83" s="25">
        <v>1.1692649819013692E-3</v>
      </c>
      <c r="Z83" s="26">
        <f t="shared" si="75"/>
        <v>3.2012329085188911E-2</v>
      </c>
      <c r="AA83" s="43"/>
      <c r="AC83" s="31">
        <f t="shared" si="50"/>
        <v>0</v>
      </c>
      <c r="AD83" s="31">
        <f t="shared" si="51"/>
        <v>0</v>
      </c>
      <c r="AE83" s="31">
        <f t="shared" si="52"/>
        <v>0</v>
      </c>
      <c r="AF83" s="31">
        <f t="shared" si="53"/>
        <v>0</v>
      </c>
      <c r="AG83" s="31">
        <f t="shared" si="54"/>
        <v>0</v>
      </c>
      <c r="AH83" s="31">
        <f t="shared" si="55"/>
        <v>0</v>
      </c>
      <c r="AI83" s="31">
        <f t="shared" si="56"/>
        <v>0</v>
      </c>
      <c r="AJ83" s="31">
        <f t="shared" si="57"/>
        <v>0</v>
      </c>
      <c r="AK83" s="31">
        <f t="shared" si="58"/>
        <v>0</v>
      </c>
      <c r="AL83" s="31">
        <f t="shared" si="59"/>
        <v>0</v>
      </c>
      <c r="AM83" s="31">
        <f t="shared" si="60"/>
        <v>0</v>
      </c>
      <c r="AN83" s="31">
        <f t="shared" si="61"/>
        <v>0</v>
      </c>
      <c r="AO83" s="31">
        <f t="shared" si="62"/>
        <v>0</v>
      </c>
      <c r="AP83" s="31">
        <f t="shared" si="63"/>
        <v>0</v>
      </c>
      <c r="AQ83" s="31">
        <f t="shared" si="64"/>
        <v>0</v>
      </c>
      <c r="AR83" s="31">
        <f t="shared" si="65"/>
        <v>0</v>
      </c>
      <c r="AS83" s="31">
        <f t="shared" si="66"/>
        <v>0</v>
      </c>
      <c r="AT83" s="31">
        <f t="shared" si="67"/>
        <v>0</v>
      </c>
      <c r="AU83" s="31">
        <f t="shared" si="68"/>
        <v>0</v>
      </c>
      <c r="AV83" s="31">
        <f t="shared" si="69"/>
        <v>0</v>
      </c>
      <c r="AW83" s="31">
        <f t="shared" si="70"/>
        <v>0</v>
      </c>
      <c r="AX83" s="31">
        <f t="shared" si="71"/>
        <v>0</v>
      </c>
      <c r="AY83" s="31">
        <f t="shared" si="72"/>
        <v>0</v>
      </c>
      <c r="AZ83" s="31">
        <f t="shared" si="73"/>
        <v>0</v>
      </c>
      <c r="BA83" s="44">
        <f t="shared" si="74"/>
        <v>0</v>
      </c>
    </row>
    <row r="84" spans="1:53" ht="18" customHeight="1" x14ac:dyDescent="0.4">
      <c r="A84" s="24">
        <v>45733</v>
      </c>
      <c r="B84" s="25">
        <v>1.1220873600050322E-3</v>
      </c>
      <c r="C84" s="25">
        <v>1.1424384910191383E-3</v>
      </c>
      <c r="D84" s="25">
        <v>1.1766653931792259E-3</v>
      </c>
      <c r="E84" s="25">
        <v>1.2085796668149832E-3</v>
      </c>
      <c r="F84" s="25">
        <v>1.2400314147458745E-3</v>
      </c>
      <c r="G84" s="25">
        <v>1.2737957912010961E-3</v>
      </c>
      <c r="H84" s="25">
        <v>1.2765709454302923E-3</v>
      </c>
      <c r="I84" s="25">
        <v>1.2460442489091331E-3</v>
      </c>
      <c r="J84" s="25">
        <v>1.332074030014218E-3</v>
      </c>
      <c r="K84" s="25">
        <v>1.3672259835840377E-3</v>
      </c>
      <c r="L84" s="25">
        <v>1.3501125325039939E-3</v>
      </c>
      <c r="M84" s="25">
        <v>1.3366992870628785E-3</v>
      </c>
      <c r="N84" s="25">
        <v>1.2751833683156942E-3</v>
      </c>
      <c r="O84" s="25">
        <v>1.2867465109373452E-3</v>
      </c>
      <c r="P84" s="25">
        <v>1.2742583169059621E-3</v>
      </c>
      <c r="Q84" s="25">
        <v>1.2585324429405164E-3</v>
      </c>
      <c r="R84" s="25">
        <v>1.2751833683156942E-3</v>
      </c>
      <c r="S84" s="25">
        <v>1.3191233102779686E-3</v>
      </c>
      <c r="T84" s="25">
        <v>1.3639883036499754E-3</v>
      </c>
      <c r="U84" s="25">
        <v>1.3394744412920747E-3</v>
      </c>
      <c r="V84" s="25">
        <v>1.2996972306735946E-3</v>
      </c>
      <c r="W84" s="25">
        <v>1.2418815175653387E-3</v>
      </c>
      <c r="X84" s="25">
        <v>1.1919287414398055E-3</v>
      </c>
      <c r="Y84" s="25">
        <v>1.1775904445889579E-3</v>
      </c>
      <c r="Z84" s="26">
        <f t="shared" si="75"/>
        <v>3.0375913141372831E-2</v>
      </c>
      <c r="AA84" s="43"/>
      <c r="AC84" s="31">
        <f t="shared" si="50"/>
        <v>0</v>
      </c>
      <c r="AD84" s="31">
        <f t="shared" si="51"/>
        <v>0</v>
      </c>
      <c r="AE84" s="31">
        <f t="shared" si="52"/>
        <v>0</v>
      </c>
      <c r="AF84" s="31">
        <f t="shared" si="53"/>
        <v>0</v>
      </c>
      <c r="AG84" s="31">
        <f t="shared" si="54"/>
        <v>0</v>
      </c>
      <c r="AH84" s="31">
        <f t="shared" si="55"/>
        <v>0</v>
      </c>
      <c r="AI84" s="31">
        <f t="shared" si="56"/>
        <v>0</v>
      </c>
      <c r="AJ84" s="31">
        <f t="shared" si="57"/>
        <v>0</v>
      </c>
      <c r="AK84" s="31">
        <f t="shared" si="58"/>
        <v>0</v>
      </c>
      <c r="AL84" s="31">
        <f t="shared" si="59"/>
        <v>0</v>
      </c>
      <c r="AM84" s="31">
        <f t="shared" si="60"/>
        <v>0</v>
      </c>
      <c r="AN84" s="31">
        <f t="shared" si="61"/>
        <v>0</v>
      </c>
      <c r="AO84" s="31">
        <f t="shared" si="62"/>
        <v>0</v>
      </c>
      <c r="AP84" s="31">
        <f t="shared" si="63"/>
        <v>0</v>
      </c>
      <c r="AQ84" s="31">
        <f t="shared" si="64"/>
        <v>0</v>
      </c>
      <c r="AR84" s="31">
        <f t="shared" si="65"/>
        <v>0</v>
      </c>
      <c r="AS84" s="31">
        <f t="shared" si="66"/>
        <v>0</v>
      </c>
      <c r="AT84" s="31">
        <f t="shared" si="67"/>
        <v>0</v>
      </c>
      <c r="AU84" s="31">
        <f t="shared" si="68"/>
        <v>0</v>
      </c>
      <c r="AV84" s="31">
        <f t="shared" si="69"/>
        <v>0</v>
      </c>
      <c r="AW84" s="31">
        <f t="shared" si="70"/>
        <v>0</v>
      </c>
      <c r="AX84" s="31">
        <f t="shared" si="71"/>
        <v>0</v>
      </c>
      <c r="AY84" s="31">
        <f t="shared" si="72"/>
        <v>0</v>
      </c>
      <c r="AZ84" s="31">
        <f t="shared" si="73"/>
        <v>0</v>
      </c>
      <c r="BA84" s="44">
        <f t="shared" si="74"/>
        <v>0</v>
      </c>
    </row>
    <row r="85" spans="1:53" ht="18" customHeight="1" x14ac:dyDescent="0.4">
      <c r="A85" s="24">
        <v>45734</v>
      </c>
      <c r="B85" s="25">
        <v>1.147526273772665E-3</v>
      </c>
      <c r="C85" s="25">
        <v>1.1734277132451636E-3</v>
      </c>
      <c r="D85" s="25">
        <v>1.2099672439295813E-3</v>
      </c>
      <c r="E85" s="25">
        <v>1.2377187862215443E-3</v>
      </c>
      <c r="F85" s="25">
        <v>1.2631576999891769E-3</v>
      </c>
      <c r="G85" s="25">
        <v>1.2835088310032829E-3</v>
      </c>
      <c r="H85" s="25">
        <v>1.2913717679860059E-3</v>
      </c>
      <c r="I85" s="25">
        <v>1.2770334711351583E-3</v>
      </c>
      <c r="J85" s="25">
        <v>1.35057505820886E-3</v>
      </c>
      <c r="K85" s="25">
        <v>1.3806392290251531E-3</v>
      </c>
      <c r="L85" s="25">
        <v>1.3704636635181E-3</v>
      </c>
      <c r="M85" s="25">
        <v>1.3626007265353773E-3</v>
      </c>
      <c r="N85" s="25">
        <v>1.3279112986704237E-3</v>
      </c>
      <c r="O85" s="25">
        <v>1.3464123268650656E-3</v>
      </c>
      <c r="P85" s="25">
        <v>1.3399369669969408E-3</v>
      </c>
      <c r="Q85" s="25">
        <v>1.3394744412920747E-3</v>
      </c>
      <c r="R85" s="25">
        <v>1.3565878923721185E-3</v>
      </c>
      <c r="S85" s="25">
        <v>1.3931274230565363E-3</v>
      </c>
      <c r="T85" s="25">
        <v>1.4088532970219819E-3</v>
      </c>
      <c r="U85" s="25">
        <v>1.3824893318446173E-3</v>
      </c>
      <c r="V85" s="25">
        <v>1.3408620184066728E-3</v>
      </c>
      <c r="W85" s="25">
        <v>1.2811962024789527E-3</v>
      </c>
      <c r="X85" s="25">
        <v>1.2196802837317684E-3</v>
      </c>
      <c r="Y85" s="25">
        <v>1.206267038290653E-3</v>
      </c>
      <c r="Z85" s="26">
        <f t="shared" si="75"/>
        <v>3.1290788985597874E-2</v>
      </c>
      <c r="AA85" s="43"/>
      <c r="AC85" s="31">
        <f t="shared" si="50"/>
        <v>0</v>
      </c>
      <c r="AD85" s="31">
        <f t="shared" si="51"/>
        <v>0</v>
      </c>
      <c r="AE85" s="31">
        <f t="shared" si="52"/>
        <v>0</v>
      </c>
      <c r="AF85" s="31">
        <f t="shared" si="53"/>
        <v>0</v>
      </c>
      <c r="AG85" s="31">
        <f t="shared" si="54"/>
        <v>0</v>
      </c>
      <c r="AH85" s="31">
        <f t="shared" si="55"/>
        <v>0</v>
      </c>
      <c r="AI85" s="31">
        <f t="shared" si="56"/>
        <v>0</v>
      </c>
      <c r="AJ85" s="31">
        <f t="shared" si="57"/>
        <v>0</v>
      </c>
      <c r="AK85" s="31">
        <f t="shared" si="58"/>
        <v>0</v>
      </c>
      <c r="AL85" s="31">
        <f t="shared" si="59"/>
        <v>0</v>
      </c>
      <c r="AM85" s="31">
        <f t="shared" si="60"/>
        <v>0</v>
      </c>
      <c r="AN85" s="31">
        <f t="shared" si="61"/>
        <v>0</v>
      </c>
      <c r="AO85" s="31">
        <f t="shared" si="62"/>
        <v>0</v>
      </c>
      <c r="AP85" s="31">
        <f t="shared" si="63"/>
        <v>0</v>
      </c>
      <c r="AQ85" s="31">
        <f t="shared" si="64"/>
        <v>0</v>
      </c>
      <c r="AR85" s="31">
        <f t="shared" si="65"/>
        <v>0</v>
      </c>
      <c r="AS85" s="31">
        <f t="shared" si="66"/>
        <v>0</v>
      </c>
      <c r="AT85" s="31">
        <f t="shared" si="67"/>
        <v>0</v>
      </c>
      <c r="AU85" s="31">
        <f t="shared" si="68"/>
        <v>0</v>
      </c>
      <c r="AV85" s="31">
        <f t="shared" si="69"/>
        <v>0</v>
      </c>
      <c r="AW85" s="31">
        <f t="shared" si="70"/>
        <v>0</v>
      </c>
      <c r="AX85" s="31">
        <f t="shared" si="71"/>
        <v>0</v>
      </c>
      <c r="AY85" s="31">
        <f t="shared" si="72"/>
        <v>0</v>
      </c>
      <c r="AZ85" s="31">
        <f t="shared" si="73"/>
        <v>0</v>
      </c>
      <c r="BA85" s="44">
        <f t="shared" si="74"/>
        <v>0</v>
      </c>
    </row>
    <row r="86" spans="1:53" ht="18" customHeight="1" x14ac:dyDescent="0.4">
      <c r="A86" s="24">
        <v>45735</v>
      </c>
      <c r="B86" s="25">
        <v>1.1748152903597617E-3</v>
      </c>
      <c r="C86" s="25">
        <v>1.1956289470787338E-3</v>
      </c>
      <c r="D86" s="25">
        <v>1.2404939404507406E-3</v>
      </c>
      <c r="E86" s="25">
        <v>1.2705581112670338E-3</v>
      </c>
      <c r="F86" s="25">
        <v>1.2899841908714078E-3</v>
      </c>
      <c r="G86" s="25">
        <v>1.3191233102779686E-3</v>
      </c>
      <c r="H86" s="25">
        <v>1.3223609902120309E-3</v>
      </c>
      <c r="I86" s="25">
        <v>1.303397436312523E-3</v>
      </c>
      <c r="J86" s="25">
        <v>1.3700011378132339E-3</v>
      </c>
      <c r="K86" s="25">
        <v>1.3954400515808667E-3</v>
      </c>
      <c r="L86" s="25">
        <v>1.3732388177472962E-3</v>
      </c>
      <c r="M86" s="25">
        <v>1.3519626353234581E-3</v>
      </c>
      <c r="N86" s="25">
        <v>1.303859962017389E-3</v>
      </c>
      <c r="O86" s="25">
        <v>1.3057100648368534E-3</v>
      </c>
      <c r="P86" s="25">
        <v>1.2964595507395323E-3</v>
      </c>
      <c r="Q86" s="25">
        <v>1.2946094479200682E-3</v>
      </c>
      <c r="R86" s="25">
        <v>1.3246736187363614E-3</v>
      </c>
      <c r="S86" s="25">
        <v>1.3713887149278321E-3</v>
      </c>
      <c r="T86" s="25">
        <v>1.4204164396436332E-3</v>
      </c>
      <c r="U86" s="25">
        <v>1.3945150001711344E-3</v>
      </c>
      <c r="V86" s="25">
        <v>1.3533502124380562E-3</v>
      </c>
      <c r="W86" s="25">
        <v>1.2895216651665417E-3</v>
      </c>
      <c r="X86" s="25">
        <v>1.2266181693047591E-3</v>
      </c>
      <c r="Y86" s="25">
        <v>1.2127423981587776E-3</v>
      </c>
      <c r="Z86" s="26">
        <f t="shared" si="75"/>
        <v>3.1400870103356002E-2</v>
      </c>
      <c r="AA86" s="43"/>
      <c r="AC86" s="31">
        <f t="shared" si="50"/>
        <v>0</v>
      </c>
      <c r="AD86" s="31">
        <f t="shared" si="51"/>
        <v>0</v>
      </c>
      <c r="AE86" s="31">
        <f t="shared" si="52"/>
        <v>0</v>
      </c>
      <c r="AF86" s="31">
        <f t="shared" si="53"/>
        <v>0</v>
      </c>
      <c r="AG86" s="31">
        <f t="shared" si="54"/>
        <v>0</v>
      </c>
      <c r="AH86" s="31">
        <f t="shared" si="55"/>
        <v>0</v>
      </c>
      <c r="AI86" s="31">
        <f t="shared" si="56"/>
        <v>0</v>
      </c>
      <c r="AJ86" s="31">
        <f t="shared" si="57"/>
        <v>0</v>
      </c>
      <c r="AK86" s="31">
        <f t="shared" si="58"/>
        <v>0</v>
      </c>
      <c r="AL86" s="31">
        <f t="shared" si="59"/>
        <v>0</v>
      </c>
      <c r="AM86" s="31">
        <f t="shared" si="60"/>
        <v>0</v>
      </c>
      <c r="AN86" s="31">
        <f t="shared" si="61"/>
        <v>0</v>
      </c>
      <c r="AO86" s="31">
        <f t="shared" si="62"/>
        <v>0</v>
      </c>
      <c r="AP86" s="31">
        <f t="shared" si="63"/>
        <v>0</v>
      </c>
      <c r="AQ86" s="31">
        <f t="shared" si="64"/>
        <v>0</v>
      </c>
      <c r="AR86" s="31">
        <f t="shared" si="65"/>
        <v>0</v>
      </c>
      <c r="AS86" s="31">
        <f t="shared" si="66"/>
        <v>0</v>
      </c>
      <c r="AT86" s="31">
        <f t="shared" si="67"/>
        <v>0</v>
      </c>
      <c r="AU86" s="31">
        <f t="shared" si="68"/>
        <v>0</v>
      </c>
      <c r="AV86" s="31">
        <f t="shared" si="69"/>
        <v>0</v>
      </c>
      <c r="AW86" s="31">
        <f t="shared" si="70"/>
        <v>0</v>
      </c>
      <c r="AX86" s="31">
        <f t="shared" si="71"/>
        <v>0</v>
      </c>
      <c r="AY86" s="31">
        <f t="shared" si="72"/>
        <v>0</v>
      </c>
      <c r="AZ86" s="31">
        <f t="shared" si="73"/>
        <v>0</v>
      </c>
      <c r="BA86" s="44">
        <f t="shared" si="74"/>
        <v>0</v>
      </c>
    </row>
    <row r="87" spans="1:53" ht="18" customHeight="1" x14ac:dyDescent="0.4">
      <c r="A87" s="24">
        <v>45736</v>
      </c>
      <c r="B87" s="25">
        <v>1.1836032787522167E-3</v>
      </c>
      <c r="C87" s="25">
        <v>1.2099672439295813E-3</v>
      </c>
      <c r="D87" s="25">
        <v>1.2441941460896689E-3</v>
      </c>
      <c r="E87" s="25">
        <v>1.2714831626767658E-3</v>
      </c>
      <c r="F87" s="25">
        <v>1.2978471278541305E-3</v>
      </c>
      <c r="G87" s="25">
        <v>1.3348491842434143E-3</v>
      </c>
      <c r="H87" s="25">
        <v>1.3477999039796637E-3</v>
      </c>
      <c r="I87" s="25">
        <v>1.3163481560487724E-3</v>
      </c>
      <c r="J87" s="25">
        <v>1.3806392290251531E-3</v>
      </c>
      <c r="K87" s="25">
        <v>1.4102408741365801E-3</v>
      </c>
      <c r="L87" s="25">
        <v>1.3764764976813585E-3</v>
      </c>
      <c r="M87" s="25">
        <v>1.359363046601315E-3</v>
      </c>
      <c r="N87" s="25">
        <v>1.2987721792638626E-3</v>
      </c>
      <c r="O87" s="25">
        <v>1.3029349106076569E-3</v>
      </c>
      <c r="P87" s="25">
        <v>1.2848964081178811E-3</v>
      </c>
      <c r="Q87" s="25">
        <v>1.2747208426108281E-3</v>
      </c>
      <c r="R87" s="25">
        <v>1.3066351162465855E-3</v>
      </c>
      <c r="S87" s="25">
        <v>1.3445622240456014E-3</v>
      </c>
      <c r="T87" s="25">
        <v>1.3912773202370721E-3</v>
      </c>
      <c r="U87" s="25">
        <v>1.3653758807645735E-3</v>
      </c>
      <c r="V87" s="25">
        <v>1.331611504309352E-3</v>
      </c>
      <c r="W87" s="25">
        <v>1.2742583169059621E-3</v>
      </c>
      <c r="X87" s="25">
        <v>1.2132049238636436E-3</v>
      </c>
      <c r="Y87" s="25">
        <v>1.1974790498981982E-3</v>
      </c>
      <c r="Z87" s="26">
        <f t="shared" si="75"/>
        <v>3.1318540527889849E-2</v>
      </c>
      <c r="AA87" s="43"/>
      <c r="AC87" s="31">
        <f t="shared" si="50"/>
        <v>0</v>
      </c>
      <c r="AD87" s="31">
        <f t="shared" si="51"/>
        <v>0</v>
      </c>
      <c r="AE87" s="31">
        <f t="shared" si="52"/>
        <v>0</v>
      </c>
      <c r="AF87" s="31">
        <f t="shared" si="53"/>
        <v>0</v>
      </c>
      <c r="AG87" s="31">
        <f t="shared" si="54"/>
        <v>0</v>
      </c>
      <c r="AH87" s="31">
        <f t="shared" si="55"/>
        <v>0</v>
      </c>
      <c r="AI87" s="31">
        <f t="shared" si="56"/>
        <v>0</v>
      </c>
      <c r="AJ87" s="31">
        <f t="shared" si="57"/>
        <v>0</v>
      </c>
      <c r="AK87" s="31">
        <f t="shared" si="58"/>
        <v>0</v>
      </c>
      <c r="AL87" s="31">
        <f t="shared" si="59"/>
        <v>0</v>
      </c>
      <c r="AM87" s="31">
        <f t="shared" si="60"/>
        <v>0</v>
      </c>
      <c r="AN87" s="31">
        <f t="shared" si="61"/>
        <v>0</v>
      </c>
      <c r="AO87" s="31">
        <f t="shared" si="62"/>
        <v>0</v>
      </c>
      <c r="AP87" s="31">
        <f t="shared" si="63"/>
        <v>0</v>
      </c>
      <c r="AQ87" s="31">
        <f t="shared" si="64"/>
        <v>0</v>
      </c>
      <c r="AR87" s="31">
        <f t="shared" si="65"/>
        <v>0</v>
      </c>
      <c r="AS87" s="31">
        <f t="shared" si="66"/>
        <v>0</v>
      </c>
      <c r="AT87" s="31">
        <f t="shared" si="67"/>
        <v>0</v>
      </c>
      <c r="AU87" s="31">
        <f t="shared" si="68"/>
        <v>0</v>
      </c>
      <c r="AV87" s="31">
        <f t="shared" si="69"/>
        <v>0</v>
      </c>
      <c r="AW87" s="31">
        <f t="shared" si="70"/>
        <v>0</v>
      </c>
      <c r="AX87" s="31">
        <f t="shared" si="71"/>
        <v>0</v>
      </c>
      <c r="AY87" s="31">
        <f t="shared" si="72"/>
        <v>0</v>
      </c>
      <c r="AZ87" s="31">
        <f t="shared" si="73"/>
        <v>0</v>
      </c>
      <c r="BA87" s="44">
        <f t="shared" si="74"/>
        <v>0</v>
      </c>
    </row>
    <row r="88" spans="1:53" ht="18" customHeight="1" x14ac:dyDescent="0.4">
      <c r="A88" s="24">
        <v>45737</v>
      </c>
      <c r="B88" s="25">
        <v>1.1697275076062352E-3</v>
      </c>
      <c r="C88" s="25">
        <v>1.1960914727835999E-3</v>
      </c>
      <c r="D88" s="25">
        <v>1.2326310034680176E-3</v>
      </c>
      <c r="E88" s="25">
        <v>1.2617701228745787E-3</v>
      </c>
      <c r="F88" s="25">
        <v>1.2793460996594886E-3</v>
      </c>
      <c r="G88" s="25">
        <v>1.3010848077881928E-3</v>
      </c>
      <c r="H88" s="25">
        <v>1.2950719736249342E-3</v>
      </c>
      <c r="I88" s="25">
        <v>1.2751833683156942E-3</v>
      </c>
      <c r="J88" s="25">
        <v>1.3302239271947539E-3</v>
      </c>
      <c r="K88" s="25">
        <v>1.3630632522402433E-3</v>
      </c>
      <c r="L88" s="25">
        <v>1.3589005208964487E-3</v>
      </c>
      <c r="M88" s="25">
        <v>1.35057505820886E-3</v>
      </c>
      <c r="N88" s="25">
        <v>1.3186607845731026E-3</v>
      </c>
      <c r="O88" s="25">
        <v>1.3043224877222551E-3</v>
      </c>
      <c r="P88" s="25">
        <v>1.2904467165762738E-3</v>
      </c>
      <c r="Q88" s="25">
        <v>1.2918342936908719E-3</v>
      </c>
      <c r="R88" s="25">
        <v>1.3251361444412274E-3</v>
      </c>
      <c r="S88" s="25">
        <v>1.3848019603689475E-3</v>
      </c>
      <c r="T88" s="25">
        <v>1.429204428036088E-3</v>
      </c>
      <c r="U88" s="25">
        <v>1.4046905656781876E-3</v>
      </c>
      <c r="V88" s="25">
        <v>1.3746263948618944E-3</v>
      </c>
      <c r="W88" s="25">
        <v>1.3144980532293082E-3</v>
      </c>
      <c r="X88" s="25">
        <v>1.2418815175653387E-3</v>
      </c>
      <c r="Y88" s="25">
        <v>1.2243055407804289E-3</v>
      </c>
      <c r="Z88" s="26">
        <f t="shared" si="75"/>
        <v>3.1318078002184974E-2</v>
      </c>
      <c r="AA88" s="43"/>
      <c r="AC88" s="31">
        <f t="shared" si="50"/>
        <v>0</v>
      </c>
      <c r="AD88" s="31">
        <f t="shared" si="51"/>
        <v>0</v>
      </c>
      <c r="AE88" s="31">
        <f t="shared" si="52"/>
        <v>0</v>
      </c>
      <c r="AF88" s="31">
        <f t="shared" si="53"/>
        <v>0</v>
      </c>
      <c r="AG88" s="31">
        <f t="shared" si="54"/>
        <v>0</v>
      </c>
      <c r="AH88" s="31">
        <f t="shared" si="55"/>
        <v>0</v>
      </c>
      <c r="AI88" s="31">
        <f t="shared" si="56"/>
        <v>0</v>
      </c>
      <c r="AJ88" s="31">
        <f t="shared" si="57"/>
        <v>0</v>
      </c>
      <c r="AK88" s="31">
        <f t="shared" si="58"/>
        <v>0</v>
      </c>
      <c r="AL88" s="31">
        <f t="shared" si="59"/>
        <v>0</v>
      </c>
      <c r="AM88" s="31">
        <f t="shared" si="60"/>
        <v>0</v>
      </c>
      <c r="AN88" s="31">
        <f t="shared" si="61"/>
        <v>0</v>
      </c>
      <c r="AO88" s="31">
        <f t="shared" si="62"/>
        <v>0</v>
      </c>
      <c r="AP88" s="31">
        <f t="shared" si="63"/>
        <v>0</v>
      </c>
      <c r="AQ88" s="31">
        <f t="shared" si="64"/>
        <v>0</v>
      </c>
      <c r="AR88" s="31">
        <f t="shared" si="65"/>
        <v>0</v>
      </c>
      <c r="AS88" s="31">
        <f t="shared" si="66"/>
        <v>0</v>
      </c>
      <c r="AT88" s="31">
        <f t="shared" si="67"/>
        <v>0</v>
      </c>
      <c r="AU88" s="31">
        <f t="shared" si="68"/>
        <v>0</v>
      </c>
      <c r="AV88" s="31">
        <f t="shared" si="69"/>
        <v>0</v>
      </c>
      <c r="AW88" s="31">
        <f t="shared" si="70"/>
        <v>0</v>
      </c>
      <c r="AX88" s="31">
        <f t="shared" si="71"/>
        <v>0</v>
      </c>
      <c r="AY88" s="31">
        <f t="shared" si="72"/>
        <v>0</v>
      </c>
      <c r="AZ88" s="31">
        <f t="shared" si="73"/>
        <v>0</v>
      </c>
      <c r="BA88" s="44">
        <f t="shared" si="74"/>
        <v>0</v>
      </c>
    </row>
    <row r="89" spans="1:53" ht="18" customHeight="1" x14ac:dyDescent="0.4">
      <c r="A89" s="24">
        <v>45738</v>
      </c>
      <c r="B89" s="25">
        <v>1.1905411643252073E-3</v>
      </c>
      <c r="C89" s="25">
        <v>1.2169051295025722E-3</v>
      </c>
      <c r="D89" s="25">
        <v>1.2557572887113202E-3</v>
      </c>
      <c r="E89" s="25">
        <v>1.283971356708149E-3</v>
      </c>
      <c r="F89" s="25">
        <v>1.3149605789341743E-3</v>
      </c>
      <c r="G89" s="25">
        <v>1.3695386121083679E-3</v>
      </c>
      <c r="H89" s="25">
        <v>1.4019154114489913E-3</v>
      </c>
      <c r="I89" s="25">
        <v>1.4144036054803747E-3</v>
      </c>
      <c r="J89" s="25">
        <v>1.5443733285477341E-3</v>
      </c>
      <c r="K89" s="25">
        <v>1.6045016701803202E-3</v>
      </c>
      <c r="L89" s="25">
        <v>1.5883132705100085E-3</v>
      </c>
      <c r="M89" s="25">
        <v>1.5795252821175537E-3</v>
      </c>
      <c r="N89" s="25">
        <v>1.4930329753076027E-3</v>
      </c>
      <c r="O89" s="25">
        <v>1.5129215806168428E-3</v>
      </c>
      <c r="P89" s="25">
        <v>1.4990458094708613E-3</v>
      </c>
      <c r="Q89" s="25">
        <v>1.4652814330156398E-3</v>
      </c>
      <c r="R89" s="25">
        <v>1.4523307132793906E-3</v>
      </c>
      <c r="S89" s="25">
        <v>1.4537182903939887E-3</v>
      </c>
      <c r="T89" s="25">
        <v>1.5055211693389861E-3</v>
      </c>
      <c r="U89" s="25">
        <v>1.4712942671788985E-3</v>
      </c>
      <c r="V89" s="25">
        <v>1.4241166452825616E-3</v>
      </c>
      <c r="W89" s="25">
        <v>1.3612131494207791E-3</v>
      </c>
      <c r="X89" s="25">
        <v>1.2983096535589965E-3</v>
      </c>
      <c r="Y89" s="25">
        <v>1.2737957912010961E-3</v>
      </c>
      <c r="Z89" s="26">
        <f t="shared" si="75"/>
        <v>3.3975288176640424E-2</v>
      </c>
      <c r="AA89" s="43"/>
      <c r="AC89" s="31">
        <f t="shared" si="50"/>
        <v>0</v>
      </c>
      <c r="AD89" s="31">
        <f t="shared" si="51"/>
        <v>0</v>
      </c>
      <c r="AE89" s="31">
        <f t="shared" si="52"/>
        <v>0</v>
      </c>
      <c r="AF89" s="31">
        <f t="shared" si="53"/>
        <v>0</v>
      </c>
      <c r="AG89" s="31">
        <f t="shared" si="54"/>
        <v>0</v>
      </c>
      <c r="AH89" s="31">
        <f t="shared" si="55"/>
        <v>0</v>
      </c>
      <c r="AI89" s="31">
        <f t="shared" si="56"/>
        <v>0</v>
      </c>
      <c r="AJ89" s="31">
        <f t="shared" si="57"/>
        <v>0</v>
      </c>
      <c r="AK89" s="31">
        <f t="shared" si="58"/>
        <v>0</v>
      </c>
      <c r="AL89" s="31">
        <f t="shared" si="59"/>
        <v>0</v>
      </c>
      <c r="AM89" s="31">
        <f t="shared" si="60"/>
        <v>0</v>
      </c>
      <c r="AN89" s="31">
        <f t="shared" si="61"/>
        <v>0</v>
      </c>
      <c r="AO89" s="31">
        <f t="shared" si="62"/>
        <v>0</v>
      </c>
      <c r="AP89" s="31">
        <f t="shared" si="63"/>
        <v>0</v>
      </c>
      <c r="AQ89" s="31">
        <f t="shared" si="64"/>
        <v>0</v>
      </c>
      <c r="AR89" s="31">
        <f t="shared" si="65"/>
        <v>0</v>
      </c>
      <c r="AS89" s="31">
        <f t="shared" si="66"/>
        <v>0</v>
      </c>
      <c r="AT89" s="31">
        <f t="shared" si="67"/>
        <v>0</v>
      </c>
      <c r="AU89" s="31">
        <f t="shared" si="68"/>
        <v>0</v>
      </c>
      <c r="AV89" s="31">
        <f t="shared" si="69"/>
        <v>0</v>
      </c>
      <c r="AW89" s="31">
        <f t="shared" si="70"/>
        <v>0</v>
      </c>
      <c r="AX89" s="31">
        <f t="shared" si="71"/>
        <v>0</v>
      </c>
      <c r="AY89" s="31">
        <f t="shared" si="72"/>
        <v>0</v>
      </c>
      <c r="AZ89" s="31">
        <f t="shared" si="73"/>
        <v>0</v>
      </c>
      <c r="BA89" s="44">
        <f t="shared" si="74"/>
        <v>0</v>
      </c>
    </row>
    <row r="90" spans="1:53" ht="18" customHeight="1" x14ac:dyDescent="0.4">
      <c r="A90" s="24">
        <v>45739</v>
      </c>
      <c r="B90" s="25">
        <v>1.2326310034680176E-3</v>
      </c>
      <c r="C90" s="25">
        <v>1.2571448658259183E-3</v>
      </c>
      <c r="D90" s="25">
        <v>1.2913717679860059E-3</v>
      </c>
      <c r="E90" s="25">
        <v>1.3181982588682366E-3</v>
      </c>
      <c r="F90" s="25">
        <v>1.3468748525699316E-3</v>
      </c>
      <c r="G90" s="25">
        <v>1.3908147945322061E-3</v>
      </c>
      <c r="H90" s="25">
        <v>1.4102408741365801E-3</v>
      </c>
      <c r="I90" s="25">
        <v>1.3996027829246611E-3</v>
      </c>
      <c r="J90" s="25">
        <v>1.4939580267173348E-3</v>
      </c>
      <c r="K90" s="25">
        <v>1.5203219918946994E-3</v>
      </c>
      <c r="L90" s="25">
        <v>1.4860950897346121E-3</v>
      </c>
      <c r="M90" s="25">
        <v>1.456493444623185E-3</v>
      </c>
      <c r="N90" s="25">
        <v>1.3774015490910908E-3</v>
      </c>
      <c r="O90" s="25">
        <v>1.4116284512511782E-3</v>
      </c>
      <c r="P90" s="25">
        <v>1.4056156170879196E-3</v>
      </c>
      <c r="Q90" s="25">
        <v>1.3894272174176079E-3</v>
      </c>
      <c r="R90" s="25">
        <v>1.4157911825949728E-3</v>
      </c>
      <c r="S90" s="25">
        <v>1.4264292738068918E-3</v>
      </c>
      <c r="T90" s="25">
        <v>1.4541808160988547E-3</v>
      </c>
      <c r="U90" s="25">
        <v>1.4162537082998388E-3</v>
      </c>
      <c r="V90" s="25">
        <v>1.3667634578791716E-3</v>
      </c>
      <c r="W90" s="25">
        <v>1.3006222820833267E-3</v>
      </c>
      <c r="X90" s="25">
        <v>1.2381813119264104E-3</v>
      </c>
      <c r="Y90" s="25">
        <v>1.2192177580269024E-3</v>
      </c>
      <c r="Z90" s="26">
        <f t="shared" si="75"/>
        <v>3.3025260378845553E-2</v>
      </c>
      <c r="AA90" s="43"/>
      <c r="AC90" s="31">
        <f t="shared" si="50"/>
        <v>0</v>
      </c>
      <c r="AD90" s="31">
        <f t="shared" si="51"/>
        <v>0</v>
      </c>
      <c r="AE90" s="31">
        <f t="shared" si="52"/>
        <v>0</v>
      </c>
      <c r="AF90" s="31">
        <f t="shared" si="53"/>
        <v>0</v>
      </c>
      <c r="AG90" s="31">
        <f t="shared" si="54"/>
        <v>0</v>
      </c>
      <c r="AH90" s="31">
        <f t="shared" si="55"/>
        <v>0</v>
      </c>
      <c r="AI90" s="31">
        <f t="shared" si="56"/>
        <v>0</v>
      </c>
      <c r="AJ90" s="31">
        <f t="shared" si="57"/>
        <v>0</v>
      </c>
      <c r="AK90" s="31">
        <f t="shared" si="58"/>
        <v>0</v>
      </c>
      <c r="AL90" s="31">
        <f t="shared" si="59"/>
        <v>0</v>
      </c>
      <c r="AM90" s="31">
        <f t="shared" si="60"/>
        <v>0</v>
      </c>
      <c r="AN90" s="31">
        <f t="shared" si="61"/>
        <v>0</v>
      </c>
      <c r="AO90" s="31">
        <f t="shared" si="62"/>
        <v>0</v>
      </c>
      <c r="AP90" s="31">
        <f t="shared" si="63"/>
        <v>0</v>
      </c>
      <c r="AQ90" s="31">
        <f t="shared" si="64"/>
        <v>0</v>
      </c>
      <c r="AR90" s="31">
        <f t="shared" si="65"/>
        <v>0</v>
      </c>
      <c r="AS90" s="31">
        <f t="shared" si="66"/>
        <v>0</v>
      </c>
      <c r="AT90" s="31">
        <f t="shared" si="67"/>
        <v>0</v>
      </c>
      <c r="AU90" s="31">
        <f t="shared" si="68"/>
        <v>0</v>
      </c>
      <c r="AV90" s="31">
        <f t="shared" si="69"/>
        <v>0</v>
      </c>
      <c r="AW90" s="31">
        <f t="shared" si="70"/>
        <v>0</v>
      </c>
      <c r="AX90" s="31">
        <f t="shared" si="71"/>
        <v>0</v>
      </c>
      <c r="AY90" s="31">
        <f t="shared" si="72"/>
        <v>0</v>
      </c>
      <c r="AZ90" s="31">
        <f t="shared" si="73"/>
        <v>0</v>
      </c>
      <c r="BA90" s="44">
        <f t="shared" si="74"/>
        <v>0</v>
      </c>
    </row>
    <row r="91" spans="1:53" ht="18" customHeight="1" x14ac:dyDescent="0.4">
      <c r="A91" s="24">
        <v>45740</v>
      </c>
      <c r="B91" s="25">
        <v>1.1799030731132884E-3</v>
      </c>
      <c r="C91" s="25">
        <v>1.1988666270127963E-3</v>
      </c>
      <c r="D91" s="25">
        <v>1.2330935291728839E-3</v>
      </c>
      <c r="E91" s="25">
        <v>1.2617701228745787E-3</v>
      </c>
      <c r="F91" s="25">
        <v>1.2802711510692206E-3</v>
      </c>
      <c r="G91" s="25">
        <v>1.303859962017389E-3</v>
      </c>
      <c r="H91" s="25">
        <v>1.3010848077881928E-3</v>
      </c>
      <c r="I91" s="25">
        <v>1.2913717679860059E-3</v>
      </c>
      <c r="J91" s="25">
        <v>1.3690760864035019E-3</v>
      </c>
      <c r="K91" s="25">
        <v>1.4070031942025178E-3</v>
      </c>
      <c r="L91" s="25">
        <v>1.3889646917127419E-3</v>
      </c>
      <c r="M91" s="25">
        <v>1.3778640747959569E-3</v>
      </c>
      <c r="N91" s="25">
        <v>1.3232860416217632E-3</v>
      </c>
      <c r="O91" s="25">
        <v>1.3561253666672525E-3</v>
      </c>
      <c r="P91" s="25">
        <v>1.3547377895526543E-3</v>
      </c>
      <c r="Q91" s="25">
        <v>1.3353117099482803E-3</v>
      </c>
      <c r="R91" s="25">
        <v>1.3473373782747977E-3</v>
      </c>
      <c r="S91" s="25">
        <v>1.3607506237159131E-3</v>
      </c>
      <c r="T91" s="25">
        <v>1.3959025772857328E-3</v>
      </c>
      <c r="U91" s="25">
        <v>1.3607506237159131E-3</v>
      </c>
      <c r="V91" s="25">
        <v>1.3144980532293082E-3</v>
      </c>
      <c r="W91" s="25">
        <v>1.2502069802529275E-3</v>
      </c>
      <c r="X91" s="25">
        <v>1.1979415756030642E-3</v>
      </c>
      <c r="Y91" s="25">
        <v>1.1738902389500296E-3</v>
      </c>
      <c r="Z91" s="26">
        <f t="shared" si="75"/>
        <v>3.1363868046966704E-2</v>
      </c>
      <c r="AA91" s="43"/>
      <c r="AC91" s="31">
        <f t="shared" si="50"/>
        <v>0</v>
      </c>
      <c r="AD91" s="31">
        <f t="shared" si="51"/>
        <v>0</v>
      </c>
      <c r="AE91" s="31">
        <f t="shared" si="52"/>
        <v>0</v>
      </c>
      <c r="AF91" s="31">
        <f t="shared" si="53"/>
        <v>0</v>
      </c>
      <c r="AG91" s="31">
        <f t="shared" si="54"/>
        <v>0</v>
      </c>
      <c r="AH91" s="31">
        <f t="shared" si="55"/>
        <v>0</v>
      </c>
      <c r="AI91" s="31">
        <f t="shared" si="56"/>
        <v>0</v>
      </c>
      <c r="AJ91" s="31">
        <f t="shared" si="57"/>
        <v>0</v>
      </c>
      <c r="AK91" s="31">
        <f t="shared" si="58"/>
        <v>0</v>
      </c>
      <c r="AL91" s="31">
        <f t="shared" si="59"/>
        <v>0</v>
      </c>
      <c r="AM91" s="31">
        <f t="shared" si="60"/>
        <v>0</v>
      </c>
      <c r="AN91" s="31">
        <f t="shared" si="61"/>
        <v>0</v>
      </c>
      <c r="AO91" s="31">
        <f t="shared" si="62"/>
        <v>0</v>
      </c>
      <c r="AP91" s="31">
        <f t="shared" si="63"/>
        <v>0</v>
      </c>
      <c r="AQ91" s="31">
        <f t="shared" si="64"/>
        <v>0</v>
      </c>
      <c r="AR91" s="31">
        <f t="shared" si="65"/>
        <v>0</v>
      </c>
      <c r="AS91" s="31">
        <f t="shared" si="66"/>
        <v>0</v>
      </c>
      <c r="AT91" s="31">
        <f t="shared" si="67"/>
        <v>0</v>
      </c>
      <c r="AU91" s="31">
        <f t="shared" si="68"/>
        <v>0</v>
      </c>
      <c r="AV91" s="31">
        <f t="shared" si="69"/>
        <v>0</v>
      </c>
      <c r="AW91" s="31">
        <f t="shared" si="70"/>
        <v>0</v>
      </c>
      <c r="AX91" s="31">
        <f t="shared" si="71"/>
        <v>0</v>
      </c>
      <c r="AY91" s="31">
        <f t="shared" si="72"/>
        <v>0</v>
      </c>
      <c r="AZ91" s="31">
        <f t="shared" si="73"/>
        <v>0</v>
      </c>
      <c r="BA91" s="44">
        <f t="shared" si="74"/>
        <v>0</v>
      </c>
    </row>
    <row r="92" spans="1:53" ht="18" customHeight="1" x14ac:dyDescent="0.4">
      <c r="A92" s="24">
        <v>45741</v>
      </c>
      <c r="B92" s="25">
        <v>1.1345755540364156E-3</v>
      </c>
      <c r="C92" s="25">
        <v>1.1535391079359235E-3</v>
      </c>
      <c r="D92" s="25">
        <v>1.1859159072765469E-3</v>
      </c>
      <c r="E92" s="25">
        <v>1.2159800780928401E-3</v>
      </c>
      <c r="F92" s="25">
        <v>1.2404939404507406E-3</v>
      </c>
      <c r="G92" s="25">
        <v>1.2617701228745787E-3</v>
      </c>
      <c r="H92" s="25">
        <v>1.245119197499401E-3</v>
      </c>
      <c r="I92" s="25">
        <v>1.2113548210441795E-3</v>
      </c>
      <c r="J92" s="25">
        <v>1.2548322373015881E-3</v>
      </c>
      <c r="K92" s="25">
        <v>1.2751833683156942E-3</v>
      </c>
      <c r="L92" s="25">
        <v>1.2465067746139991E-3</v>
      </c>
      <c r="M92" s="25">
        <v>1.2247680664852949E-3</v>
      </c>
      <c r="N92" s="25">
        <v>1.1794405474084223E-3</v>
      </c>
      <c r="O92" s="25">
        <v>1.1822157016376186E-3</v>
      </c>
      <c r="P92" s="25">
        <v>1.15862689068945E-3</v>
      </c>
      <c r="Q92" s="25">
        <v>1.1429010167240043E-3</v>
      </c>
      <c r="R92" s="25">
        <v>1.159089416394316E-3</v>
      </c>
      <c r="S92" s="25">
        <v>1.206267038290653E-3</v>
      </c>
      <c r="T92" s="25">
        <v>1.2700955855621677E-3</v>
      </c>
      <c r="U92" s="25">
        <v>1.2515945573675258E-3</v>
      </c>
      <c r="V92" s="25">
        <v>1.2155175523879741E-3</v>
      </c>
      <c r="W92" s="25">
        <v>1.1683399304916371E-3</v>
      </c>
      <c r="X92" s="25">
        <v>1.1160745258417737E-3</v>
      </c>
      <c r="Y92" s="25">
        <v>1.099886126171462E-3</v>
      </c>
      <c r="Z92" s="26">
        <f t="shared" si="75"/>
        <v>2.880008806489421E-2</v>
      </c>
      <c r="AA92" s="43"/>
      <c r="AC92" s="31">
        <f t="shared" si="50"/>
        <v>0</v>
      </c>
      <c r="AD92" s="31">
        <f t="shared" si="51"/>
        <v>0</v>
      </c>
      <c r="AE92" s="31">
        <f t="shared" si="52"/>
        <v>0</v>
      </c>
      <c r="AF92" s="31">
        <f t="shared" si="53"/>
        <v>0</v>
      </c>
      <c r="AG92" s="31">
        <f t="shared" si="54"/>
        <v>0</v>
      </c>
      <c r="AH92" s="31">
        <f t="shared" si="55"/>
        <v>0</v>
      </c>
      <c r="AI92" s="31">
        <f t="shared" si="56"/>
        <v>0</v>
      </c>
      <c r="AJ92" s="31">
        <f t="shared" si="57"/>
        <v>0</v>
      </c>
      <c r="AK92" s="31">
        <f t="shared" si="58"/>
        <v>0</v>
      </c>
      <c r="AL92" s="31">
        <f t="shared" si="59"/>
        <v>0</v>
      </c>
      <c r="AM92" s="31">
        <f t="shared" si="60"/>
        <v>0</v>
      </c>
      <c r="AN92" s="31">
        <f t="shared" si="61"/>
        <v>0</v>
      </c>
      <c r="AO92" s="31">
        <f t="shared" si="62"/>
        <v>0</v>
      </c>
      <c r="AP92" s="31">
        <f t="shared" si="63"/>
        <v>0</v>
      </c>
      <c r="AQ92" s="31">
        <f t="shared" si="64"/>
        <v>0</v>
      </c>
      <c r="AR92" s="31">
        <f t="shared" si="65"/>
        <v>0</v>
      </c>
      <c r="AS92" s="31">
        <f t="shared" si="66"/>
        <v>0</v>
      </c>
      <c r="AT92" s="31">
        <f t="shared" si="67"/>
        <v>0</v>
      </c>
      <c r="AU92" s="31">
        <f t="shared" si="68"/>
        <v>0</v>
      </c>
      <c r="AV92" s="31">
        <f t="shared" si="69"/>
        <v>0</v>
      </c>
      <c r="AW92" s="31">
        <f t="shared" si="70"/>
        <v>0</v>
      </c>
      <c r="AX92" s="31">
        <f t="shared" si="71"/>
        <v>0</v>
      </c>
      <c r="AY92" s="31">
        <f t="shared" si="72"/>
        <v>0</v>
      </c>
      <c r="AZ92" s="31">
        <f t="shared" si="73"/>
        <v>0</v>
      </c>
      <c r="BA92" s="44">
        <f t="shared" si="74"/>
        <v>0</v>
      </c>
    </row>
    <row r="93" spans="1:53" ht="18" customHeight="1" x14ac:dyDescent="0.4">
      <c r="A93" s="24">
        <v>45742</v>
      </c>
      <c r="B93" s="25">
        <v>1.0688969039454367E-3</v>
      </c>
      <c r="C93" s="25">
        <v>1.0915606634838732E-3</v>
      </c>
      <c r="D93" s="25">
        <v>1.1290252455780231E-3</v>
      </c>
      <c r="E93" s="25">
        <v>1.1604769935089142E-3</v>
      </c>
      <c r="F93" s="25">
        <v>1.186378432981413E-3</v>
      </c>
      <c r="G93" s="25">
        <v>1.2053419868809209E-3</v>
      </c>
      <c r="H93" s="25">
        <v>1.1997916784225284E-3</v>
      </c>
      <c r="I93" s="25">
        <v>1.1923912671446715E-3</v>
      </c>
      <c r="J93" s="25">
        <v>1.2566823401210523E-3</v>
      </c>
      <c r="K93" s="25">
        <v>1.2909092422811398E-3</v>
      </c>
      <c r="L93" s="25">
        <v>1.2710206369718998E-3</v>
      </c>
      <c r="M93" s="25">
        <v>1.253907185891856E-3</v>
      </c>
      <c r="N93" s="25">
        <v>1.215055026683108E-3</v>
      </c>
      <c r="O93" s="25">
        <v>1.2233804893706968E-3</v>
      </c>
      <c r="P93" s="25">
        <v>1.2201428094366345E-3</v>
      </c>
      <c r="Q93" s="25">
        <v>1.2210678608463666E-3</v>
      </c>
      <c r="R93" s="25">
        <v>1.2460442489091331E-3</v>
      </c>
      <c r="S93" s="25">
        <v>1.2774959968400244E-3</v>
      </c>
      <c r="T93" s="25">
        <v>1.2946094479200682E-3</v>
      </c>
      <c r="U93" s="25">
        <v>1.2589949686453825E-3</v>
      </c>
      <c r="V93" s="25">
        <v>1.2136674495685097E-3</v>
      </c>
      <c r="W93" s="25">
        <v>1.1535391079359235E-3</v>
      </c>
      <c r="X93" s="25">
        <v>1.0989610747617299E-3</v>
      </c>
      <c r="Y93" s="25">
        <v>1.0735221609940973E-3</v>
      </c>
      <c r="Z93" s="26">
        <f t="shared" si="75"/>
        <v>2.8802863219123405E-2</v>
      </c>
      <c r="AA93" s="43"/>
      <c r="AC93" s="31">
        <f t="shared" si="50"/>
        <v>0</v>
      </c>
      <c r="AD93" s="31">
        <f t="shared" si="51"/>
        <v>0</v>
      </c>
      <c r="AE93" s="31">
        <f t="shared" si="52"/>
        <v>0</v>
      </c>
      <c r="AF93" s="31">
        <f t="shared" si="53"/>
        <v>0</v>
      </c>
      <c r="AG93" s="31">
        <f t="shared" si="54"/>
        <v>0</v>
      </c>
      <c r="AH93" s="31">
        <f t="shared" si="55"/>
        <v>0</v>
      </c>
      <c r="AI93" s="31">
        <f t="shared" si="56"/>
        <v>0</v>
      </c>
      <c r="AJ93" s="31">
        <f t="shared" si="57"/>
        <v>0</v>
      </c>
      <c r="AK93" s="31">
        <f t="shared" si="58"/>
        <v>0</v>
      </c>
      <c r="AL93" s="31">
        <f t="shared" si="59"/>
        <v>0</v>
      </c>
      <c r="AM93" s="31">
        <f t="shared" si="60"/>
        <v>0</v>
      </c>
      <c r="AN93" s="31">
        <f t="shared" si="61"/>
        <v>0</v>
      </c>
      <c r="AO93" s="31">
        <f t="shared" si="62"/>
        <v>0</v>
      </c>
      <c r="AP93" s="31">
        <f t="shared" si="63"/>
        <v>0</v>
      </c>
      <c r="AQ93" s="31">
        <f t="shared" si="64"/>
        <v>0</v>
      </c>
      <c r="AR93" s="31">
        <f t="shared" si="65"/>
        <v>0</v>
      </c>
      <c r="AS93" s="31">
        <f t="shared" si="66"/>
        <v>0</v>
      </c>
      <c r="AT93" s="31">
        <f t="shared" si="67"/>
        <v>0</v>
      </c>
      <c r="AU93" s="31">
        <f t="shared" si="68"/>
        <v>0</v>
      </c>
      <c r="AV93" s="31">
        <f t="shared" si="69"/>
        <v>0</v>
      </c>
      <c r="AW93" s="31">
        <f t="shared" si="70"/>
        <v>0</v>
      </c>
      <c r="AX93" s="31">
        <f t="shared" si="71"/>
        <v>0</v>
      </c>
      <c r="AY93" s="31">
        <f t="shared" si="72"/>
        <v>0</v>
      </c>
      <c r="AZ93" s="31">
        <f t="shared" si="73"/>
        <v>0</v>
      </c>
      <c r="BA93" s="44">
        <f t="shared" si="74"/>
        <v>0</v>
      </c>
    </row>
    <row r="94" spans="1:53" ht="18" customHeight="1" x14ac:dyDescent="0.4">
      <c r="A94" s="24">
        <v>45743</v>
      </c>
      <c r="B94" s="25">
        <v>1.04160788735834E-3</v>
      </c>
      <c r="C94" s="25">
        <v>1.0679718525357046E-3</v>
      </c>
      <c r="D94" s="25">
        <v>1.1072865374493189E-3</v>
      </c>
      <c r="E94" s="25">
        <v>1.1484513251823971E-3</v>
      </c>
      <c r="F94" s="25">
        <v>1.1762028674743598E-3</v>
      </c>
      <c r="G94" s="25">
        <v>1.1988666270127963E-3</v>
      </c>
      <c r="H94" s="25">
        <v>1.1882285358008771E-3</v>
      </c>
      <c r="I94" s="25">
        <v>1.1928537928495376E-3</v>
      </c>
      <c r="J94" s="25">
        <v>1.3205108873925668E-3</v>
      </c>
      <c r="K94" s="25">
        <v>1.3824893318446173E-3</v>
      </c>
      <c r="L94" s="25">
        <v>1.3663009321743056E-3</v>
      </c>
      <c r="M94" s="25">
        <v>1.3538127381429222E-3</v>
      </c>
      <c r="N94" s="25">
        <v>1.3098727961806478E-3</v>
      </c>
      <c r="O94" s="25">
        <v>1.3343866585385483E-3</v>
      </c>
      <c r="P94" s="25">
        <v>1.322823515916897E-3</v>
      </c>
      <c r="Q94" s="25">
        <v>1.3103353218855138E-3</v>
      </c>
      <c r="R94" s="25">
        <v>1.3260611958509595E-3</v>
      </c>
      <c r="S94" s="25">
        <v>1.3468748525699316E-3</v>
      </c>
      <c r="T94" s="25">
        <v>1.3963651029905988E-3</v>
      </c>
      <c r="U94" s="25">
        <v>1.3741638691570283E-3</v>
      </c>
      <c r="V94" s="25">
        <v>1.332074030014218E-3</v>
      </c>
      <c r="W94" s="25">
        <v>1.264545277103775E-3</v>
      </c>
      <c r="X94" s="25">
        <v>1.1960914727835999E-3</v>
      </c>
      <c r="Y94" s="25">
        <v>1.1752778160646277E-3</v>
      </c>
      <c r="Z94" s="26">
        <f t="shared" si="75"/>
        <v>3.0233455224274092E-2</v>
      </c>
      <c r="AA94" s="43"/>
      <c r="AC94" s="31">
        <f t="shared" si="50"/>
        <v>0</v>
      </c>
      <c r="AD94" s="31">
        <f t="shared" si="51"/>
        <v>0</v>
      </c>
      <c r="AE94" s="31">
        <f t="shared" si="52"/>
        <v>0</v>
      </c>
      <c r="AF94" s="31">
        <f t="shared" si="53"/>
        <v>0</v>
      </c>
      <c r="AG94" s="31">
        <f t="shared" si="54"/>
        <v>0</v>
      </c>
      <c r="AH94" s="31">
        <f t="shared" si="55"/>
        <v>0</v>
      </c>
      <c r="AI94" s="31">
        <f t="shared" si="56"/>
        <v>0</v>
      </c>
      <c r="AJ94" s="31">
        <f t="shared" si="57"/>
        <v>0</v>
      </c>
      <c r="AK94" s="31">
        <f t="shared" si="58"/>
        <v>0</v>
      </c>
      <c r="AL94" s="31">
        <f t="shared" si="59"/>
        <v>0</v>
      </c>
      <c r="AM94" s="31">
        <f t="shared" si="60"/>
        <v>0</v>
      </c>
      <c r="AN94" s="31">
        <f t="shared" si="61"/>
        <v>0</v>
      </c>
      <c r="AO94" s="31">
        <f t="shared" si="62"/>
        <v>0</v>
      </c>
      <c r="AP94" s="31">
        <f t="shared" si="63"/>
        <v>0</v>
      </c>
      <c r="AQ94" s="31">
        <f t="shared" si="64"/>
        <v>0</v>
      </c>
      <c r="AR94" s="31">
        <f t="shared" si="65"/>
        <v>0</v>
      </c>
      <c r="AS94" s="31">
        <f t="shared" si="66"/>
        <v>0</v>
      </c>
      <c r="AT94" s="31">
        <f t="shared" si="67"/>
        <v>0</v>
      </c>
      <c r="AU94" s="31">
        <f t="shared" si="68"/>
        <v>0</v>
      </c>
      <c r="AV94" s="31">
        <f t="shared" si="69"/>
        <v>0</v>
      </c>
      <c r="AW94" s="31">
        <f t="shared" si="70"/>
        <v>0</v>
      </c>
      <c r="AX94" s="31">
        <f t="shared" si="71"/>
        <v>0</v>
      </c>
      <c r="AY94" s="31">
        <f t="shared" si="72"/>
        <v>0</v>
      </c>
      <c r="AZ94" s="31">
        <f t="shared" si="73"/>
        <v>0</v>
      </c>
      <c r="BA94" s="44">
        <f t="shared" si="74"/>
        <v>0</v>
      </c>
    </row>
    <row r="95" spans="1:53" ht="18" customHeight="1" x14ac:dyDescent="0.4">
      <c r="A95" s="24">
        <v>45744</v>
      </c>
      <c r="B95" s="25">
        <v>1.1447511195434687E-3</v>
      </c>
      <c r="C95" s="25">
        <v>1.1715776104256994E-3</v>
      </c>
      <c r="D95" s="25">
        <v>1.2118173467490455E-3</v>
      </c>
      <c r="E95" s="25">
        <v>1.2391063633361424E-3</v>
      </c>
      <c r="F95" s="25">
        <v>1.2668579056281052E-3</v>
      </c>
      <c r="G95" s="25">
        <v>1.3135730018195761E-3</v>
      </c>
      <c r="H95" s="25">
        <v>1.322823515916897E-3</v>
      </c>
      <c r="I95" s="25">
        <v>1.312185424704978E-3</v>
      </c>
      <c r="J95" s="25">
        <v>1.4199539139387672E-3</v>
      </c>
      <c r="K95" s="25">
        <v>1.4634313301961756E-3</v>
      </c>
      <c r="L95" s="25">
        <v>1.437992416428543E-3</v>
      </c>
      <c r="M95" s="25">
        <v>1.418566336824169E-3</v>
      </c>
      <c r="N95" s="25">
        <v>1.3339241328336822E-3</v>
      </c>
      <c r="O95" s="25">
        <v>1.3700011378132339E-3</v>
      </c>
      <c r="P95" s="25">
        <v>1.35057505820886E-3</v>
      </c>
      <c r="Q95" s="25">
        <v>1.3191233102779686E-3</v>
      </c>
      <c r="R95" s="25">
        <v>1.3149605789341743E-3</v>
      </c>
      <c r="S95" s="25">
        <v>1.3297614014898878E-3</v>
      </c>
      <c r="T95" s="25">
        <v>1.3949775258760005E-3</v>
      </c>
      <c r="U95" s="25">
        <v>1.3737013434521623E-3</v>
      </c>
      <c r="V95" s="25">
        <v>1.3334616071288162E-3</v>
      </c>
      <c r="W95" s="25">
        <v>1.272870739791364E-3</v>
      </c>
      <c r="X95" s="25">
        <v>1.2169051295025722E-3</v>
      </c>
      <c r="Y95" s="25">
        <v>1.2025668326517247E-3</v>
      </c>
      <c r="Z95" s="26">
        <f t="shared" si="75"/>
        <v>3.1535465083472013E-2</v>
      </c>
      <c r="AA95" s="43"/>
      <c r="AC95" s="31">
        <f t="shared" si="50"/>
        <v>0</v>
      </c>
      <c r="AD95" s="31">
        <f t="shared" si="51"/>
        <v>0</v>
      </c>
      <c r="AE95" s="31">
        <f t="shared" si="52"/>
        <v>0</v>
      </c>
      <c r="AF95" s="31">
        <f t="shared" si="53"/>
        <v>0</v>
      </c>
      <c r="AG95" s="31">
        <f t="shared" si="54"/>
        <v>0</v>
      </c>
      <c r="AH95" s="31">
        <f t="shared" si="55"/>
        <v>0</v>
      </c>
      <c r="AI95" s="31">
        <f t="shared" si="56"/>
        <v>0</v>
      </c>
      <c r="AJ95" s="31">
        <f t="shared" si="57"/>
        <v>0</v>
      </c>
      <c r="AK95" s="31">
        <f t="shared" si="58"/>
        <v>0</v>
      </c>
      <c r="AL95" s="31">
        <f t="shared" si="59"/>
        <v>0</v>
      </c>
      <c r="AM95" s="31">
        <f t="shared" si="60"/>
        <v>0</v>
      </c>
      <c r="AN95" s="31">
        <f t="shared" si="61"/>
        <v>0</v>
      </c>
      <c r="AO95" s="31">
        <f t="shared" si="62"/>
        <v>0</v>
      </c>
      <c r="AP95" s="31">
        <f t="shared" si="63"/>
        <v>0</v>
      </c>
      <c r="AQ95" s="31">
        <f t="shared" si="64"/>
        <v>0</v>
      </c>
      <c r="AR95" s="31">
        <f t="shared" si="65"/>
        <v>0</v>
      </c>
      <c r="AS95" s="31">
        <f t="shared" si="66"/>
        <v>0</v>
      </c>
      <c r="AT95" s="31">
        <f t="shared" si="67"/>
        <v>0</v>
      </c>
      <c r="AU95" s="31">
        <f t="shared" si="68"/>
        <v>0</v>
      </c>
      <c r="AV95" s="31">
        <f t="shared" si="69"/>
        <v>0</v>
      </c>
      <c r="AW95" s="31">
        <f t="shared" si="70"/>
        <v>0</v>
      </c>
      <c r="AX95" s="31">
        <f t="shared" si="71"/>
        <v>0</v>
      </c>
      <c r="AY95" s="31">
        <f t="shared" si="72"/>
        <v>0</v>
      </c>
      <c r="AZ95" s="31">
        <f t="shared" si="73"/>
        <v>0</v>
      </c>
      <c r="BA95" s="44">
        <f t="shared" si="74"/>
        <v>0</v>
      </c>
    </row>
    <row r="96" spans="1:53" ht="18" customHeight="1" x14ac:dyDescent="0.4">
      <c r="A96" s="24">
        <v>45745</v>
      </c>
      <c r="B96" s="25">
        <v>1.1775904445889579E-3</v>
      </c>
      <c r="C96" s="25">
        <v>1.2048794611760549E-3</v>
      </c>
      <c r="D96" s="25">
        <v>1.245581723204267E-3</v>
      </c>
      <c r="E96" s="25">
        <v>1.2770334711351583E-3</v>
      </c>
      <c r="F96" s="25">
        <v>1.3024723849027909E-3</v>
      </c>
      <c r="G96" s="25">
        <v>1.3468748525699316E-3</v>
      </c>
      <c r="H96" s="25">
        <v>1.351037583913726E-3</v>
      </c>
      <c r="I96" s="25">
        <v>1.3205108873925668E-3</v>
      </c>
      <c r="J96" s="25">
        <v>1.409778348431714E-3</v>
      </c>
      <c r="K96" s="25">
        <v>1.4403050449528733E-3</v>
      </c>
      <c r="L96" s="25">
        <v>1.4014528857441253E-3</v>
      </c>
      <c r="M96" s="25">
        <v>1.3866520631884117E-3</v>
      </c>
      <c r="N96" s="25">
        <v>1.2996972306735946E-3</v>
      </c>
      <c r="O96" s="25">
        <v>1.3329990814239501E-3</v>
      </c>
      <c r="P96" s="25">
        <v>1.3218984645071649E-3</v>
      </c>
      <c r="Q96" s="25">
        <v>1.312647950409844E-3</v>
      </c>
      <c r="R96" s="25">
        <v>1.3306864528996199E-3</v>
      </c>
      <c r="S96" s="25">
        <v>1.3362367613580124E-3</v>
      </c>
      <c r="T96" s="25">
        <v>1.3718512406326981E-3</v>
      </c>
      <c r="U96" s="25">
        <v>1.3390119155872087E-3</v>
      </c>
      <c r="V96" s="25">
        <v>1.2941469222152021E-3</v>
      </c>
      <c r="W96" s="25">
        <v>1.2275432207144912E-3</v>
      </c>
      <c r="X96" s="25">
        <v>1.1715776104256994E-3</v>
      </c>
      <c r="Y96" s="25">
        <v>1.1429010167240043E-3</v>
      </c>
      <c r="Z96" s="26">
        <f t="shared" si="75"/>
        <v>3.1345367018772059E-2</v>
      </c>
      <c r="AA96" s="43"/>
      <c r="AC96" s="31">
        <f t="shared" si="50"/>
        <v>0</v>
      </c>
      <c r="AD96" s="31">
        <f t="shared" si="51"/>
        <v>0</v>
      </c>
      <c r="AE96" s="31">
        <f t="shared" si="52"/>
        <v>0</v>
      </c>
      <c r="AF96" s="31">
        <f t="shared" si="53"/>
        <v>0</v>
      </c>
      <c r="AG96" s="31">
        <f t="shared" si="54"/>
        <v>0</v>
      </c>
      <c r="AH96" s="31">
        <f t="shared" si="55"/>
        <v>0</v>
      </c>
      <c r="AI96" s="31">
        <f t="shared" si="56"/>
        <v>0</v>
      </c>
      <c r="AJ96" s="31">
        <f t="shared" si="57"/>
        <v>0</v>
      </c>
      <c r="AK96" s="31">
        <f t="shared" si="58"/>
        <v>0</v>
      </c>
      <c r="AL96" s="31">
        <f t="shared" si="59"/>
        <v>0</v>
      </c>
      <c r="AM96" s="31">
        <f t="shared" si="60"/>
        <v>0</v>
      </c>
      <c r="AN96" s="31">
        <f t="shared" si="61"/>
        <v>0</v>
      </c>
      <c r="AO96" s="31">
        <f t="shared" si="62"/>
        <v>0</v>
      </c>
      <c r="AP96" s="31">
        <f t="shared" si="63"/>
        <v>0</v>
      </c>
      <c r="AQ96" s="31">
        <f t="shared" si="64"/>
        <v>0</v>
      </c>
      <c r="AR96" s="31">
        <f t="shared" si="65"/>
        <v>0</v>
      </c>
      <c r="AS96" s="31">
        <f t="shared" si="66"/>
        <v>0</v>
      </c>
      <c r="AT96" s="31">
        <f t="shared" si="67"/>
        <v>0</v>
      </c>
      <c r="AU96" s="31">
        <f t="shared" si="68"/>
        <v>0</v>
      </c>
      <c r="AV96" s="31">
        <f t="shared" si="69"/>
        <v>0</v>
      </c>
      <c r="AW96" s="31">
        <f t="shared" si="70"/>
        <v>0</v>
      </c>
      <c r="AX96" s="31">
        <f t="shared" si="71"/>
        <v>0</v>
      </c>
      <c r="AY96" s="31">
        <f t="shared" si="72"/>
        <v>0</v>
      </c>
      <c r="AZ96" s="31">
        <f t="shared" si="73"/>
        <v>0</v>
      </c>
      <c r="BA96" s="44">
        <f t="shared" si="74"/>
        <v>0</v>
      </c>
    </row>
    <row r="97" spans="1:53" ht="18" customHeight="1" x14ac:dyDescent="0.4">
      <c r="A97" s="24">
        <v>45746</v>
      </c>
      <c r="B97" s="25">
        <v>1.1045113832201224E-3</v>
      </c>
      <c r="C97" s="25">
        <v>1.128562719873157E-3</v>
      </c>
      <c r="D97" s="25">
        <v>1.1655647762624408E-3</v>
      </c>
      <c r="E97" s="25">
        <v>1.1965539984884659E-3</v>
      </c>
      <c r="F97" s="25">
        <v>1.2238430150755628E-3</v>
      </c>
      <c r="G97" s="25">
        <v>1.2576073915307844E-3</v>
      </c>
      <c r="H97" s="25">
        <v>1.2631576999891769E-3</v>
      </c>
      <c r="I97" s="25">
        <v>1.2502069802529275E-3</v>
      </c>
      <c r="J97" s="25">
        <v>1.3454872754553335E-3</v>
      </c>
      <c r="K97" s="25">
        <v>1.3949775258760005E-3</v>
      </c>
      <c r="L97" s="25">
        <v>1.370926189222966E-3</v>
      </c>
      <c r="M97" s="25">
        <v>1.359363046601315E-3</v>
      </c>
      <c r="N97" s="25">
        <v>1.2774959968400244E-3</v>
      </c>
      <c r="O97" s="25">
        <v>1.2913717679860059E-3</v>
      </c>
      <c r="P97" s="25">
        <v>1.2636202256940429E-3</v>
      </c>
      <c r="Q97" s="25">
        <v>1.2367937348118122E-3</v>
      </c>
      <c r="R97" s="25">
        <v>1.2460442489091331E-3</v>
      </c>
      <c r="S97" s="25">
        <v>1.2423440432702047E-3</v>
      </c>
      <c r="T97" s="25">
        <v>1.284433882413015E-3</v>
      </c>
      <c r="U97" s="25">
        <v>1.2552947630064541E-3</v>
      </c>
      <c r="V97" s="25">
        <v>1.2187552323220364E-3</v>
      </c>
      <c r="W97" s="25">
        <v>1.1614020449186465E-3</v>
      </c>
      <c r="X97" s="25">
        <v>1.1105242173833811E-3</v>
      </c>
      <c r="Y97" s="25">
        <v>1.0841602522060163E-3</v>
      </c>
      <c r="Z97" s="26">
        <f t="shared" si="75"/>
        <v>2.9733002411609026E-2</v>
      </c>
      <c r="AA97" s="43"/>
      <c r="AC97" s="31">
        <f t="shared" si="50"/>
        <v>0</v>
      </c>
      <c r="AD97" s="31">
        <f t="shared" si="51"/>
        <v>0</v>
      </c>
      <c r="AE97" s="31">
        <f t="shared" si="52"/>
        <v>0</v>
      </c>
      <c r="AF97" s="31">
        <f t="shared" si="53"/>
        <v>0</v>
      </c>
      <c r="AG97" s="31">
        <f t="shared" si="54"/>
        <v>0</v>
      </c>
      <c r="AH97" s="31">
        <f t="shared" si="55"/>
        <v>0</v>
      </c>
      <c r="AI97" s="31">
        <f t="shared" si="56"/>
        <v>0</v>
      </c>
      <c r="AJ97" s="31">
        <f t="shared" si="57"/>
        <v>0</v>
      </c>
      <c r="AK97" s="31">
        <f t="shared" si="58"/>
        <v>0</v>
      </c>
      <c r="AL97" s="31">
        <f t="shared" si="59"/>
        <v>0</v>
      </c>
      <c r="AM97" s="31">
        <f t="shared" si="60"/>
        <v>0</v>
      </c>
      <c r="AN97" s="31">
        <f t="shared" si="61"/>
        <v>0</v>
      </c>
      <c r="AO97" s="31">
        <f t="shared" si="62"/>
        <v>0</v>
      </c>
      <c r="AP97" s="31">
        <f t="shared" si="63"/>
        <v>0</v>
      </c>
      <c r="AQ97" s="31">
        <f t="shared" si="64"/>
        <v>0</v>
      </c>
      <c r="AR97" s="31">
        <f t="shared" si="65"/>
        <v>0</v>
      </c>
      <c r="AS97" s="31">
        <f t="shared" si="66"/>
        <v>0</v>
      </c>
      <c r="AT97" s="31">
        <f t="shared" si="67"/>
        <v>0</v>
      </c>
      <c r="AU97" s="31">
        <f t="shared" si="68"/>
        <v>0</v>
      </c>
      <c r="AV97" s="31">
        <f t="shared" si="69"/>
        <v>0</v>
      </c>
      <c r="AW97" s="31">
        <f t="shared" si="70"/>
        <v>0</v>
      </c>
      <c r="AX97" s="31">
        <f t="shared" si="71"/>
        <v>0</v>
      </c>
      <c r="AY97" s="31">
        <f t="shared" si="72"/>
        <v>0</v>
      </c>
      <c r="AZ97" s="31">
        <f t="shared" si="73"/>
        <v>0</v>
      </c>
      <c r="BA97" s="44">
        <f t="shared" si="74"/>
        <v>0</v>
      </c>
    </row>
    <row r="98" spans="1:53" ht="18" customHeight="1" x14ac:dyDescent="0.4">
      <c r="A98" s="24">
        <v>45747</v>
      </c>
      <c r="B98" s="25">
        <v>1.0439205158826702E-3</v>
      </c>
      <c r="C98" s="25">
        <v>1.0628840697821781E-3</v>
      </c>
      <c r="D98" s="25">
        <v>1.0984985490568638E-3</v>
      </c>
      <c r="E98" s="25">
        <v>1.128562719873157E-3</v>
      </c>
      <c r="F98" s="25">
        <v>1.1512264794115933E-3</v>
      </c>
      <c r="G98" s="25">
        <v>1.1711150847208333E-3</v>
      </c>
      <c r="H98" s="25">
        <v>1.1614020449186465E-3</v>
      </c>
      <c r="I98" s="25">
        <v>1.1549266850505216E-3</v>
      </c>
      <c r="J98" s="25">
        <v>1.2465067746139991E-3</v>
      </c>
      <c r="K98" s="25">
        <v>1.2978471278541305E-3</v>
      </c>
      <c r="L98" s="25">
        <v>1.2872090366422115E-3</v>
      </c>
      <c r="M98" s="25">
        <v>1.2747208426108281E-3</v>
      </c>
      <c r="N98" s="25">
        <v>1.215055026683108E-3</v>
      </c>
      <c r="O98" s="25">
        <v>1.2289307978290893E-3</v>
      </c>
      <c r="P98" s="25">
        <v>1.205804512585787E-3</v>
      </c>
      <c r="Q98" s="25">
        <v>1.1748152903597617E-3</v>
      </c>
      <c r="R98" s="25">
        <v>1.1942413699641357E-3</v>
      </c>
      <c r="S98" s="25">
        <v>1.2132049238636436E-3</v>
      </c>
      <c r="T98" s="25">
        <v>1.2631576999891769E-3</v>
      </c>
      <c r="U98" s="25">
        <v>1.2395688890410085E-3</v>
      </c>
      <c r="V98" s="25">
        <v>1.1984041013079303E-3</v>
      </c>
      <c r="W98" s="25">
        <v>1.1419759653142722E-3</v>
      </c>
      <c r="X98" s="25">
        <v>1.0952608691228015E-3</v>
      </c>
      <c r="Y98" s="25">
        <v>1.0712095324697671E-3</v>
      </c>
      <c r="Z98" s="26">
        <f t="shared" si="75"/>
        <v>2.832044890894812E-2</v>
      </c>
      <c r="AA98" s="43"/>
      <c r="AC98" s="31">
        <f t="shared" si="50"/>
        <v>0</v>
      </c>
      <c r="AD98" s="31">
        <f t="shared" si="51"/>
        <v>0</v>
      </c>
      <c r="AE98" s="31">
        <f t="shared" si="52"/>
        <v>0</v>
      </c>
      <c r="AF98" s="31">
        <f t="shared" si="53"/>
        <v>0</v>
      </c>
      <c r="AG98" s="31">
        <f t="shared" si="54"/>
        <v>0</v>
      </c>
      <c r="AH98" s="31">
        <f t="shared" si="55"/>
        <v>0</v>
      </c>
      <c r="AI98" s="31">
        <f t="shared" si="56"/>
        <v>0</v>
      </c>
      <c r="AJ98" s="31">
        <f t="shared" si="57"/>
        <v>0</v>
      </c>
      <c r="AK98" s="31">
        <f t="shared" si="58"/>
        <v>0</v>
      </c>
      <c r="AL98" s="31">
        <f t="shared" si="59"/>
        <v>0</v>
      </c>
      <c r="AM98" s="31">
        <f t="shared" si="60"/>
        <v>0</v>
      </c>
      <c r="AN98" s="31">
        <f t="shared" si="61"/>
        <v>0</v>
      </c>
      <c r="AO98" s="31">
        <f t="shared" si="62"/>
        <v>0</v>
      </c>
      <c r="AP98" s="31">
        <f t="shared" si="63"/>
        <v>0</v>
      </c>
      <c r="AQ98" s="31">
        <f t="shared" si="64"/>
        <v>0</v>
      </c>
      <c r="AR98" s="31">
        <f t="shared" si="65"/>
        <v>0</v>
      </c>
      <c r="AS98" s="31">
        <f t="shared" si="66"/>
        <v>0</v>
      </c>
      <c r="AT98" s="31">
        <f t="shared" si="67"/>
        <v>0</v>
      </c>
      <c r="AU98" s="31">
        <f t="shared" si="68"/>
        <v>0</v>
      </c>
      <c r="AV98" s="31">
        <f t="shared" si="69"/>
        <v>0</v>
      </c>
      <c r="AW98" s="31">
        <f t="shared" si="70"/>
        <v>0</v>
      </c>
      <c r="AX98" s="31">
        <f t="shared" si="71"/>
        <v>0</v>
      </c>
      <c r="AY98" s="31">
        <f t="shared" si="72"/>
        <v>0</v>
      </c>
      <c r="AZ98" s="31">
        <f t="shared" si="73"/>
        <v>0</v>
      </c>
      <c r="BA98" s="44">
        <f t="shared" si="74"/>
        <v>0</v>
      </c>
    </row>
    <row r="99" spans="1:53" ht="18" customHeight="1" x14ac:dyDescent="0.4">
      <c r="A99" s="24">
        <v>45748</v>
      </c>
      <c r="B99" s="25">
        <v>1.2662863845061341E-3</v>
      </c>
      <c r="C99" s="25">
        <v>1.2945896116967049E-3</v>
      </c>
      <c r="D99" s="25">
        <v>1.3415729688330523E-3</v>
      </c>
      <c r="E99" s="25">
        <v>1.3800653578122284E-3</v>
      </c>
      <c r="F99" s="25">
        <v>1.4134631658971018E-3</v>
      </c>
      <c r="G99" s="25">
        <v>1.4298790376676329E-3</v>
      </c>
      <c r="H99" s="25">
        <v>1.4061043268275536E-3</v>
      </c>
      <c r="I99" s="25">
        <v>1.3874241968817769E-3</v>
      </c>
      <c r="J99" s="25">
        <v>1.4440306512629184E-3</v>
      </c>
      <c r="K99" s="25">
        <v>1.4847872984173401E-3</v>
      </c>
      <c r="L99" s="25">
        <v>1.4717678139096776E-3</v>
      </c>
      <c r="M99" s="25">
        <v>1.4581822648582037E-3</v>
      </c>
      <c r="N99" s="25">
        <v>1.4095007140904219E-3</v>
      </c>
      <c r="O99" s="25">
        <v>1.4168595531599704E-3</v>
      </c>
      <c r="P99" s="25">
        <v>1.3913866486884568E-3</v>
      </c>
      <c r="Q99" s="25">
        <v>1.3761029060055485E-3</v>
      </c>
      <c r="R99" s="25">
        <v>1.4134631658971018E-3</v>
      </c>
      <c r="S99" s="25">
        <v>1.459880458489638E-3</v>
      </c>
      <c r="T99" s="25">
        <v>1.537997365535613E-3</v>
      </c>
      <c r="U99" s="25">
        <v>1.5238457519403277E-3</v>
      </c>
      <c r="V99" s="25">
        <v>1.4745981366287347E-3</v>
      </c>
      <c r="W99" s="25">
        <v>1.4117649722656677E-3</v>
      </c>
      <c r="X99" s="25">
        <v>1.3444032915521094E-3</v>
      </c>
      <c r="Y99" s="25">
        <v>1.3223267743434641E-3</v>
      </c>
      <c r="Z99" s="26">
        <f t="shared" si="75"/>
        <v>3.3860282817167374E-2</v>
      </c>
      <c r="AA99" s="43"/>
      <c r="AC99" s="31">
        <f t="shared" ref="AC99:AC128" si="76">$AF$5*B99</f>
        <v>0</v>
      </c>
      <c r="AD99" s="31">
        <f t="shared" ref="AD99:AD128" si="77">$AF$5*C99</f>
        <v>0</v>
      </c>
      <c r="AE99" s="31">
        <f t="shared" ref="AE99:AE128" si="78">$AF$5*D99</f>
        <v>0</v>
      </c>
      <c r="AF99" s="31">
        <f t="shared" ref="AF99:AF128" si="79">$AF$5*E99</f>
        <v>0</v>
      </c>
      <c r="AG99" s="31">
        <f t="shared" ref="AG99:AG128" si="80">$AF$5*F99</f>
        <v>0</v>
      </c>
      <c r="AH99" s="31">
        <f t="shared" ref="AH99:AH128" si="81">$AF$5*G99</f>
        <v>0</v>
      </c>
      <c r="AI99" s="31">
        <f t="shared" ref="AI99:AI128" si="82">$AF$5*H99</f>
        <v>0</v>
      </c>
      <c r="AJ99" s="31">
        <f t="shared" ref="AJ99:AJ128" si="83">$AF$5*I99</f>
        <v>0</v>
      </c>
      <c r="AK99" s="31">
        <f t="shared" ref="AK99:AK128" si="84">$AF$5*J99</f>
        <v>0</v>
      </c>
      <c r="AL99" s="31">
        <f t="shared" ref="AL99:AL128" si="85">$AF$5*K99</f>
        <v>0</v>
      </c>
      <c r="AM99" s="31">
        <f t="shared" ref="AM99:AM128" si="86">$AF$5*L99</f>
        <v>0</v>
      </c>
      <c r="AN99" s="31">
        <f t="shared" ref="AN99:AN128" si="87">$AF$5*M99</f>
        <v>0</v>
      </c>
      <c r="AO99" s="31">
        <f t="shared" ref="AO99:AO128" si="88">$AF$5*N99</f>
        <v>0</v>
      </c>
      <c r="AP99" s="31">
        <f t="shared" ref="AP99:AP128" si="89">$AF$5*O99</f>
        <v>0</v>
      </c>
      <c r="AQ99" s="31">
        <f t="shared" ref="AQ99:AQ128" si="90">$AF$5*P99</f>
        <v>0</v>
      </c>
      <c r="AR99" s="31">
        <f t="shared" ref="AR99:AR128" si="91">$AF$5*Q99</f>
        <v>0</v>
      </c>
      <c r="AS99" s="31">
        <f t="shared" ref="AS99:AS128" si="92">$AF$5*R99</f>
        <v>0</v>
      </c>
      <c r="AT99" s="31">
        <f t="shared" ref="AT99:AT128" si="93">$AF$5*S99</f>
        <v>0</v>
      </c>
      <c r="AU99" s="31">
        <f t="shared" ref="AU99:AU128" si="94">$AF$5*T99</f>
        <v>0</v>
      </c>
      <c r="AV99" s="31">
        <f t="shared" ref="AV99:AV128" si="95">$AF$5*U99</f>
        <v>0</v>
      </c>
      <c r="AW99" s="31">
        <f t="shared" ref="AW99:AW128" si="96">$AF$5*V99</f>
        <v>0</v>
      </c>
      <c r="AX99" s="31">
        <f t="shared" ref="AX99:AX128" si="97">$AF$5*W99</f>
        <v>0</v>
      </c>
      <c r="AY99" s="31">
        <f t="shared" ref="AY99:AY128" si="98">$AF$5*X99</f>
        <v>0</v>
      </c>
      <c r="AZ99" s="31">
        <f t="shared" ref="AZ99:AZ128" si="99">$AF$5*Y99</f>
        <v>0</v>
      </c>
      <c r="BA99" s="44">
        <f t="shared" si="74"/>
        <v>0</v>
      </c>
    </row>
    <row r="100" spans="1:53" ht="18" customHeight="1" x14ac:dyDescent="0.4">
      <c r="A100" s="24">
        <v>45749</v>
      </c>
      <c r="B100" s="25">
        <v>1.2844004499080995E-3</v>
      </c>
      <c r="C100" s="25">
        <v>1.3121376125548587E-3</v>
      </c>
      <c r="D100" s="25">
        <v>1.3608191633226404E-3</v>
      </c>
      <c r="E100" s="25">
        <v>1.3981794232141938E-3</v>
      </c>
      <c r="F100" s="25">
        <v>1.4253505213171417E-3</v>
      </c>
      <c r="G100" s="25">
        <v>1.4496912967010324E-3</v>
      </c>
      <c r="H100" s="25">
        <v>1.4321432958428785E-3</v>
      </c>
      <c r="I100" s="25">
        <v>1.3936509068637024E-3</v>
      </c>
      <c r="J100" s="25">
        <v>1.4474270385257868E-3</v>
      </c>
      <c r="K100" s="25">
        <v>1.4785605884354146E-3</v>
      </c>
      <c r="L100" s="25">
        <v>1.468371426646809E-3</v>
      </c>
      <c r="M100" s="25">
        <v>1.453087683963901E-3</v>
      </c>
      <c r="N100" s="25">
        <v>1.403840068652308E-3</v>
      </c>
      <c r="O100" s="25">
        <v>1.3998776168456281E-3</v>
      </c>
      <c r="P100" s="25">
        <v>1.3783671641807943E-3</v>
      </c>
      <c r="Q100" s="25">
        <v>1.3579888406035833E-3</v>
      </c>
      <c r="R100" s="25">
        <v>1.397047294126571E-3</v>
      </c>
      <c r="S100" s="25">
        <v>1.4474270385257868E-3</v>
      </c>
      <c r="T100" s="25">
        <v>1.5362991719041789E-3</v>
      </c>
      <c r="U100" s="25">
        <v>1.5238457519403277E-3</v>
      </c>
      <c r="V100" s="25">
        <v>1.4836551693297173E-3</v>
      </c>
      <c r="W100" s="25">
        <v>1.419123811335216E-3</v>
      </c>
      <c r="X100" s="25">
        <v>1.3557245824283375E-3</v>
      </c>
      <c r="Y100" s="25">
        <v>1.3313838070444469E-3</v>
      </c>
      <c r="Z100" s="26">
        <f t="shared" si="75"/>
        <v>3.3938399724213357E-2</v>
      </c>
      <c r="AA100" s="43"/>
      <c r="AC100" s="31">
        <f t="shared" si="76"/>
        <v>0</v>
      </c>
      <c r="AD100" s="31">
        <f t="shared" si="77"/>
        <v>0</v>
      </c>
      <c r="AE100" s="31">
        <f t="shared" si="78"/>
        <v>0</v>
      </c>
      <c r="AF100" s="31">
        <f t="shared" si="79"/>
        <v>0</v>
      </c>
      <c r="AG100" s="31">
        <f t="shared" si="80"/>
        <v>0</v>
      </c>
      <c r="AH100" s="31">
        <f t="shared" si="81"/>
        <v>0</v>
      </c>
      <c r="AI100" s="31">
        <f t="shared" si="82"/>
        <v>0</v>
      </c>
      <c r="AJ100" s="31">
        <f t="shared" si="83"/>
        <v>0</v>
      </c>
      <c r="AK100" s="31">
        <f t="shared" si="84"/>
        <v>0</v>
      </c>
      <c r="AL100" s="31">
        <f t="shared" si="85"/>
        <v>0</v>
      </c>
      <c r="AM100" s="31">
        <f t="shared" si="86"/>
        <v>0</v>
      </c>
      <c r="AN100" s="31">
        <f t="shared" si="87"/>
        <v>0</v>
      </c>
      <c r="AO100" s="31">
        <f t="shared" si="88"/>
        <v>0</v>
      </c>
      <c r="AP100" s="31">
        <f t="shared" si="89"/>
        <v>0</v>
      </c>
      <c r="AQ100" s="31">
        <f t="shared" si="90"/>
        <v>0</v>
      </c>
      <c r="AR100" s="31">
        <f t="shared" si="91"/>
        <v>0</v>
      </c>
      <c r="AS100" s="31">
        <f t="shared" si="92"/>
        <v>0</v>
      </c>
      <c r="AT100" s="31">
        <f t="shared" si="93"/>
        <v>0</v>
      </c>
      <c r="AU100" s="31">
        <f t="shared" si="94"/>
        <v>0</v>
      </c>
      <c r="AV100" s="31">
        <f t="shared" si="95"/>
        <v>0</v>
      </c>
      <c r="AW100" s="31">
        <f t="shared" si="96"/>
        <v>0</v>
      </c>
      <c r="AX100" s="31">
        <f t="shared" si="97"/>
        <v>0</v>
      </c>
      <c r="AY100" s="31">
        <f t="shared" si="98"/>
        <v>0</v>
      </c>
      <c r="AZ100" s="31">
        <f t="shared" si="99"/>
        <v>0</v>
      </c>
      <c r="BA100" s="44">
        <f t="shared" si="74"/>
        <v>0</v>
      </c>
    </row>
    <row r="101" spans="1:53" ht="18" customHeight="1" x14ac:dyDescent="0.4">
      <c r="A101" s="24">
        <v>45750</v>
      </c>
      <c r="B101" s="25">
        <v>1.2934574826090821E-3</v>
      </c>
      <c r="C101" s="25">
        <v>1.3251570970625212E-3</v>
      </c>
      <c r="D101" s="25">
        <v>1.3732725832864914E-3</v>
      </c>
      <c r="E101" s="25">
        <v>1.4134631658971018E-3</v>
      </c>
      <c r="F101" s="25">
        <v>1.4502573612448439E-3</v>
      </c>
      <c r="G101" s="25">
        <v>1.4847872984173401E-3</v>
      </c>
      <c r="H101" s="25">
        <v>1.4655411039277521E-3</v>
      </c>
      <c r="I101" s="25">
        <v>1.4219541340542731E-3</v>
      </c>
      <c r="J101" s="25">
        <v>1.5062977510821739E-3</v>
      </c>
      <c r="K101" s="25">
        <v>1.5481865273242186E-3</v>
      </c>
      <c r="L101" s="25">
        <v>1.5283742682908191E-3</v>
      </c>
      <c r="M101" s="25">
        <v>1.5215814937650821E-3</v>
      </c>
      <c r="N101" s="25">
        <v>1.4536537485077123E-3</v>
      </c>
      <c r="O101" s="25">
        <v>1.475164201172546E-3</v>
      </c>
      <c r="P101" s="25">
        <v>1.4542198130515238E-3</v>
      </c>
      <c r="Q101" s="25">
        <v>1.4253505213171417E-3</v>
      </c>
      <c r="R101" s="25">
        <v>1.4644089748401291E-3</v>
      </c>
      <c r="S101" s="25">
        <v>1.4847872984173401E-3</v>
      </c>
      <c r="T101" s="25">
        <v>1.5708291090766751E-3</v>
      </c>
      <c r="U101" s="25">
        <v>1.5436580109737272E-3</v>
      </c>
      <c r="V101" s="25">
        <v>1.5006371056440597E-3</v>
      </c>
      <c r="W101" s="25">
        <v>1.4315772312990672E-3</v>
      </c>
      <c r="X101" s="25">
        <v>1.3636494860416975E-3</v>
      </c>
      <c r="Y101" s="25">
        <v>1.339874775201618E-3</v>
      </c>
      <c r="Z101" s="26">
        <f t="shared" si="75"/>
        <v>3.4840140542504935E-2</v>
      </c>
      <c r="AA101" s="43"/>
      <c r="AC101" s="31">
        <f t="shared" si="76"/>
        <v>0</v>
      </c>
      <c r="AD101" s="31">
        <f t="shared" si="77"/>
        <v>0</v>
      </c>
      <c r="AE101" s="31">
        <f t="shared" si="78"/>
        <v>0</v>
      </c>
      <c r="AF101" s="31">
        <f t="shared" si="79"/>
        <v>0</v>
      </c>
      <c r="AG101" s="31">
        <f t="shared" si="80"/>
        <v>0</v>
      </c>
      <c r="AH101" s="31">
        <f t="shared" si="81"/>
        <v>0</v>
      </c>
      <c r="AI101" s="31">
        <f t="shared" si="82"/>
        <v>0</v>
      </c>
      <c r="AJ101" s="31">
        <f t="shared" si="83"/>
        <v>0</v>
      </c>
      <c r="AK101" s="31">
        <f t="shared" si="84"/>
        <v>0</v>
      </c>
      <c r="AL101" s="31">
        <f t="shared" si="85"/>
        <v>0</v>
      </c>
      <c r="AM101" s="31">
        <f t="shared" si="86"/>
        <v>0</v>
      </c>
      <c r="AN101" s="31">
        <f t="shared" si="87"/>
        <v>0</v>
      </c>
      <c r="AO101" s="31">
        <f t="shared" si="88"/>
        <v>0</v>
      </c>
      <c r="AP101" s="31">
        <f t="shared" si="89"/>
        <v>0</v>
      </c>
      <c r="AQ101" s="31">
        <f t="shared" si="90"/>
        <v>0</v>
      </c>
      <c r="AR101" s="31">
        <f t="shared" si="91"/>
        <v>0</v>
      </c>
      <c r="AS101" s="31">
        <f t="shared" si="92"/>
        <v>0</v>
      </c>
      <c r="AT101" s="31">
        <f t="shared" si="93"/>
        <v>0</v>
      </c>
      <c r="AU101" s="31">
        <f t="shared" si="94"/>
        <v>0</v>
      </c>
      <c r="AV101" s="31">
        <f t="shared" si="95"/>
        <v>0</v>
      </c>
      <c r="AW101" s="31">
        <f t="shared" si="96"/>
        <v>0</v>
      </c>
      <c r="AX101" s="31">
        <f t="shared" si="97"/>
        <v>0</v>
      </c>
      <c r="AY101" s="31">
        <f t="shared" si="98"/>
        <v>0</v>
      </c>
      <c r="AZ101" s="31">
        <f t="shared" si="99"/>
        <v>0</v>
      </c>
      <c r="BA101" s="44">
        <f t="shared" si="74"/>
        <v>0</v>
      </c>
    </row>
    <row r="102" spans="1:53" ht="18" customHeight="1" x14ac:dyDescent="0.4">
      <c r="A102" s="24">
        <v>45751</v>
      </c>
      <c r="B102" s="25">
        <v>1.297419934415762E-3</v>
      </c>
      <c r="C102" s="25">
        <v>1.333082000675881E-3</v>
      </c>
      <c r="D102" s="25">
        <v>1.3868581323379654E-3</v>
      </c>
      <c r="E102" s="25">
        <v>1.4304451022114444E-3</v>
      </c>
      <c r="F102" s="25">
        <v>1.4689374911906205E-3</v>
      </c>
      <c r="G102" s="25">
        <v>1.518751171046025E-3</v>
      </c>
      <c r="H102" s="25">
        <v>1.5295063973784419E-3</v>
      </c>
      <c r="I102" s="25">
        <v>1.5181851065022135E-3</v>
      </c>
      <c r="J102" s="25">
        <v>1.6449835643159705E-3</v>
      </c>
      <c r="K102" s="25">
        <v>1.7078167286790375E-3</v>
      </c>
      <c r="L102" s="25">
        <v>1.6976275668904319E-3</v>
      </c>
      <c r="M102" s="25">
        <v>1.686872340558015E-3</v>
      </c>
      <c r="N102" s="25">
        <v>1.5963020135481888E-3</v>
      </c>
      <c r="O102" s="25">
        <v>1.6506442097540845E-3</v>
      </c>
      <c r="P102" s="25">
        <v>1.6347944025273649E-3</v>
      </c>
      <c r="Q102" s="25">
        <v>1.6047929817053601E-3</v>
      </c>
      <c r="R102" s="25">
        <v>1.6251713052825708E-3</v>
      </c>
      <c r="S102" s="25">
        <v>1.614416078950154E-3</v>
      </c>
      <c r="T102" s="25">
        <v>1.6495120806664617E-3</v>
      </c>
      <c r="U102" s="25">
        <v>1.5980002071796231E-3</v>
      </c>
      <c r="V102" s="25">
        <v>1.5402616237108588E-3</v>
      </c>
      <c r="W102" s="25">
        <v>1.4559180066829581E-3</v>
      </c>
      <c r="X102" s="25">
        <v>1.3879902614255882E-3</v>
      </c>
      <c r="Y102" s="25">
        <v>1.3477996788149778E-3</v>
      </c>
      <c r="Z102" s="26">
        <f t="shared" si="75"/>
        <v>3.692608838645E-2</v>
      </c>
      <c r="AA102" s="43"/>
      <c r="AC102" s="31">
        <f t="shared" si="76"/>
        <v>0</v>
      </c>
      <c r="AD102" s="31">
        <f t="shared" si="77"/>
        <v>0</v>
      </c>
      <c r="AE102" s="31">
        <f t="shared" si="78"/>
        <v>0</v>
      </c>
      <c r="AF102" s="31">
        <f t="shared" si="79"/>
        <v>0</v>
      </c>
      <c r="AG102" s="31">
        <f t="shared" si="80"/>
        <v>0</v>
      </c>
      <c r="AH102" s="31">
        <f t="shared" si="81"/>
        <v>0</v>
      </c>
      <c r="AI102" s="31">
        <f t="shared" si="82"/>
        <v>0</v>
      </c>
      <c r="AJ102" s="31">
        <f t="shared" si="83"/>
        <v>0</v>
      </c>
      <c r="AK102" s="31">
        <f t="shared" si="84"/>
        <v>0</v>
      </c>
      <c r="AL102" s="31">
        <f t="shared" si="85"/>
        <v>0</v>
      </c>
      <c r="AM102" s="31">
        <f t="shared" si="86"/>
        <v>0</v>
      </c>
      <c r="AN102" s="31">
        <f t="shared" si="87"/>
        <v>0</v>
      </c>
      <c r="AO102" s="31">
        <f t="shared" si="88"/>
        <v>0</v>
      </c>
      <c r="AP102" s="31">
        <f t="shared" si="89"/>
        <v>0</v>
      </c>
      <c r="AQ102" s="31">
        <f t="shared" si="90"/>
        <v>0</v>
      </c>
      <c r="AR102" s="31">
        <f t="shared" si="91"/>
        <v>0</v>
      </c>
      <c r="AS102" s="31">
        <f t="shared" si="92"/>
        <v>0</v>
      </c>
      <c r="AT102" s="31">
        <f t="shared" si="93"/>
        <v>0</v>
      </c>
      <c r="AU102" s="31">
        <f t="shared" si="94"/>
        <v>0</v>
      </c>
      <c r="AV102" s="31">
        <f t="shared" si="95"/>
        <v>0</v>
      </c>
      <c r="AW102" s="31">
        <f t="shared" si="96"/>
        <v>0</v>
      </c>
      <c r="AX102" s="31">
        <f t="shared" si="97"/>
        <v>0</v>
      </c>
      <c r="AY102" s="31">
        <f t="shared" si="98"/>
        <v>0</v>
      </c>
      <c r="AZ102" s="31">
        <f t="shared" si="99"/>
        <v>0</v>
      </c>
      <c r="BA102" s="44">
        <f t="shared" si="74"/>
        <v>0</v>
      </c>
    </row>
    <row r="103" spans="1:53" ht="18" customHeight="1" x14ac:dyDescent="0.4">
      <c r="A103" s="24">
        <v>45752</v>
      </c>
      <c r="B103" s="25">
        <v>1.2996841925910075E-3</v>
      </c>
      <c r="C103" s="25">
        <v>1.3200625161682185E-3</v>
      </c>
      <c r="D103" s="25">
        <v>1.3721404541988686E-3</v>
      </c>
      <c r="E103" s="25">
        <v>1.4168595531599704E-3</v>
      </c>
      <c r="F103" s="25">
        <v>1.4479931030695983E-3</v>
      </c>
      <c r="G103" s="25">
        <v>1.4825230402420945E-3</v>
      </c>
      <c r="H103" s="25">
        <v>1.4740320720849232E-3</v>
      </c>
      <c r="I103" s="25">
        <v>1.4706356848220548E-3</v>
      </c>
      <c r="J103" s="25">
        <v>1.5917734971976974E-3</v>
      </c>
      <c r="K103" s="25">
        <v>1.6432853706845362E-3</v>
      </c>
      <c r="L103" s="25">
        <v>1.6206427889320797E-3</v>
      </c>
      <c r="M103" s="25">
        <v>1.6059251107929829E-3</v>
      </c>
      <c r="N103" s="25">
        <v>1.5215814937650821E-3</v>
      </c>
      <c r="O103" s="25">
        <v>1.5696969799890523E-3</v>
      </c>
      <c r="P103" s="25">
        <v>1.5595078182004468E-3</v>
      </c>
      <c r="Q103" s="25">
        <v>1.5300724619222532E-3</v>
      </c>
      <c r="R103" s="25">
        <v>1.5481865273242186E-3</v>
      </c>
      <c r="S103" s="25">
        <v>1.5368652364479902E-3</v>
      </c>
      <c r="T103" s="25">
        <v>1.5900753035662633E-3</v>
      </c>
      <c r="U103" s="25">
        <v>1.5544132373061441E-3</v>
      </c>
      <c r="V103" s="25">
        <v>1.5017692347316827E-3</v>
      </c>
      <c r="W103" s="25">
        <v>1.4281808440361986E-3</v>
      </c>
      <c r="X103" s="25">
        <v>1.3613852278664517E-3</v>
      </c>
      <c r="Y103" s="25">
        <v>1.3251570970625212E-3</v>
      </c>
      <c r="Z103" s="26">
        <f t="shared" si="75"/>
        <v>3.577244884616234E-2</v>
      </c>
      <c r="AA103" s="43"/>
      <c r="AC103" s="31">
        <f t="shared" si="76"/>
        <v>0</v>
      </c>
      <c r="AD103" s="31">
        <f t="shared" si="77"/>
        <v>0</v>
      </c>
      <c r="AE103" s="31">
        <f t="shared" si="78"/>
        <v>0</v>
      </c>
      <c r="AF103" s="31">
        <f t="shared" si="79"/>
        <v>0</v>
      </c>
      <c r="AG103" s="31">
        <f t="shared" si="80"/>
        <v>0</v>
      </c>
      <c r="AH103" s="31">
        <f t="shared" si="81"/>
        <v>0</v>
      </c>
      <c r="AI103" s="31">
        <f t="shared" si="82"/>
        <v>0</v>
      </c>
      <c r="AJ103" s="31">
        <f t="shared" si="83"/>
        <v>0</v>
      </c>
      <c r="AK103" s="31">
        <f t="shared" si="84"/>
        <v>0</v>
      </c>
      <c r="AL103" s="31">
        <f t="shared" si="85"/>
        <v>0</v>
      </c>
      <c r="AM103" s="31">
        <f t="shared" si="86"/>
        <v>0</v>
      </c>
      <c r="AN103" s="31">
        <f t="shared" si="87"/>
        <v>0</v>
      </c>
      <c r="AO103" s="31">
        <f t="shared" si="88"/>
        <v>0</v>
      </c>
      <c r="AP103" s="31">
        <f t="shared" si="89"/>
        <v>0</v>
      </c>
      <c r="AQ103" s="31">
        <f t="shared" si="90"/>
        <v>0</v>
      </c>
      <c r="AR103" s="31">
        <f t="shared" si="91"/>
        <v>0</v>
      </c>
      <c r="AS103" s="31">
        <f t="shared" si="92"/>
        <v>0</v>
      </c>
      <c r="AT103" s="31">
        <f t="shared" si="93"/>
        <v>0</v>
      </c>
      <c r="AU103" s="31">
        <f t="shared" si="94"/>
        <v>0</v>
      </c>
      <c r="AV103" s="31">
        <f t="shared" si="95"/>
        <v>0</v>
      </c>
      <c r="AW103" s="31">
        <f t="shared" si="96"/>
        <v>0</v>
      </c>
      <c r="AX103" s="31">
        <f t="shared" si="97"/>
        <v>0</v>
      </c>
      <c r="AY103" s="31">
        <f t="shared" si="98"/>
        <v>0</v>
      </c>
      <c r="AZ103" s="31">
        <f t="shared" si="99"/>
        <v>0</v>
      </c>
      <c r="BA103" s="44">
        <f t="shared" si="74"/>
        <v>0</v>
      </c>
    </row>
    <row r="104" spans="1:53" ht="18" customHeight="1" x14ac:dyDescent="0.4">
      <c r="A104" s="24">
        <v>45753</v>
      </c>
      <c r="B104" s="25">
        <v>1.2776076753823625E-3</v>
      </c>
      <c r="C104" s="25">
        <v>1.3019484507662534E-3</v>
      </c>
      <c r="D104" s="25">
        <v>1.3489318079026008E-3</v>
      </c>
      <c r="E104" s="25">
        <v>1.3896884550570225E-3</v>
      </c>
      <c r="F104" s="25">
        <v>1.425916585860953E-3</v>
      </c>
      <c r="G104" s="25">
        <v>1.4644089748401291E-3</v>
      </c>
      <c r="H104" s="25">
        <v>1.4610125875772607E-3</v>
      </c>
      <c r="I104" s="25">
        <v>1.4649750393839406E-3</v>
      </c>
      <c r="J104" s="25">
        <v>1.5827164644967148E-3</v>
      </c>
      <c r="K104" s="25">
        <v>1.6330962088959308E-3</v>
      </c>
      <c r="L104" s="25">
        <v>1.6166803371253998E-3</v>
      </c>
      <c r="M104" s="25">
        <v>1.595169884460566E-3</v>
      </c>
      <c r="N104" s="25">
        <v>1.5102602028888538E-3</v>
      </c>
      <c r="O104" s="25">
        <v>1.5561114309375784E-3</v>
      </c>
      <c r="P104" s="25">
        <v>1.5493186564118414E-3</v>
      </c>
      <c r="Q104" s="25">
        <v>1.5108262674326653E-3</v>
      </c>
      <c r="R104" s="25">
        <v>1.5261100101155733E-3</v>
      </c>
      <c r="S104" s="25">
        <v>1.5289403328346304E-3</v>
      </c>
      <c r="T104" s="25">
        <v>1.5759236899709778E-3</v>
      </c>
      <c r="U104" s="25">
        <v>1.5436580109737272E-3</v>
      </c>
      <c r="V104" s="25">
        <v>1.4932782665745114E-3</v>
      </c>
      <c r="W104" s="25">
        <v>1.4208220049666503E-3</v>
      </c>
      <c r="X104" s="25">
        <v>1.3613852278664517E-3</v>
      </c>
      <c r="Y104" s="25">
        <v>1.3291195488692011E-3</v>
      </c>
      <c r="Z104" s="26">
        <f t="shared" si="75"/>
        <v>3.5467906121591807E-2</v>
      </c>
      <c r="AA104" s="43"/>
      <c r="AC104" s="31">
        <f t="shared" si="76"/>
        <v>0</v>
      </c>
      <c r="AD104" s="31">
        <f t="shared" si="77"/>
        <v>0</v>
      </c>
      <c r="AE104" s="31">
        <f t="shared" si="78"/>
        <v>0</v>
      </c>
      <c r="AF104" s="31">
        <f t="shared" si="79"/>
        <v>0</v>
      </c>
      <c r="AG104" s="31">
        <f t="shared" si="80"/>
        <v>0</v>
      </c>
      <c r="AH104" s="31">
        <f t="shared" si="81"/>
        <v>0</v>
      </c>
      <c r="AI104" s="31">
        <f t="shared" si="82"/>
        <v>0</v>
      </c>
      <c r="AJ104" s="31">
        <f t="shared" si="83"/>
        <v>0</v>
      </c>
      <c r="AK104" s="31">
        <f t="shared" si="84"/>
        <v>0</v>
      </c>
      <c r="AL104" s="31">
        <f t="shared" si="85"/>
        <v>0</v>
      </c>
      <c r="AM104" s="31">
        <f t="shared" si="86"/>
        <v>0</v>
      </c>
      <c r="AN104" s="31">
        <f t="shared" si="87"/>
        <v>0</v>
      </c>
      <c r="AO104" s="31">
        <f t="shared" si="88"/>
        <v>0</v>
      </c>
      <c r="AP104" s="31">
        <f t="shared" si="89"/>
        <v>0</v>
      </c>
      <c r="AQ104" s="31">
        <f t="shared" si="90"/>
        <v>0</v>
      </c>
      <c r="AR104" s="31">
        <f t="shared" si="91"/>
        <v>0</v>
      </c>
      <c r="AS104" s="31">
        <f t="shared" si="92"/>
        <v>0</v>
      </c>
      <c r="AT104" s="31">
        <f t="shared" si="93"/>
        <v>0</v>
      </c>
      <c r="AU104" s="31">
        <f t="shared" si="94"/>
        <v>0</v>
      </c>
      <c r="AV104" s="31">
        <f t="shared" si="95"/>
        <v>0</v>
      </c>
      <c r="AW104" s="31">
        <f t="shared" si="96"/>
        <v>0</v>
      </c>
      <c r="AX104" s="31">
        <f t="shared" si="97"/>
        <v>0</v>
      </c>
      <c r="AY104" s="31">
        <f t="shared" si="98"/>
        <v>0</v>
      </c>
      <c r="AZ104" s="31">
        <f t="shared" si="99"/>
        <v>0</v>
      </c>
      <c r="BA104" s="44">
        <f t="shared" si="74"/>
        <v>0</v>
      </c>
    </row>
    <row r="105" spans="1:53" ht="18" customHeight="1" x14ac:dyDescent="0.4">
      <c r="A105" s="24">
        <v>45754</v>
      </c>
      <c r="B105" s="25">
        <v>1.2832683208204767E-3</v>
      </c>
      <c r="C105" s="25">
        <v>1.3059109025729332E-3</v>
      </c>
      <c r="D105" s="25">
        <v>1.3472336142711665E-3</v>
      </c>
      <c r="E105" s="25">
        <v>1.3800653578122284E-3</v>
      </c>
      <c r="F105" s="25">
        <v>1.4140292304409133E-3</v>
      </c>
      <c r="G105" s="25">
        <v>1.4355396831057471E-3</v>
      </c>
      <c r="H105" s="25">
        <v>1.4157274240723476E-3</v>
      </c>
      <c r="I105" s="25">
        <v>1.3981794232141938E-3</v>
      </c>
      <c r="J105" s="25">
        <v>1.4904479438554543E-3</v>
      </c>
      <c r="K105" s="25">
        <v>1.5436580109737272E-3</v>
      </c>
      <c r="L105" s="25">
        <v>1.5334688491851218E-3</v>
      </c>
      <c r="M105" s="25">
        <v>1.5181851065022135E-3</v>
      </c>
      <c r="N105" s="25">
        <v>1.4508234257886554E-3</v>
      </c>
      <c r="O105" s="25">
        <v>1.4802587820668489E-3</v>
      </c>
      <c r="P105" s="25">
        <v>1.4842212338735288E-3</v>
      </c>
      <c r="Q105" s="25">
        <v>1.4678053621029977E-3</v>
      </c>
      <c r="R105" s="25">
        <v>1.495542524749757E-3</v>
      </c>
      <c r="S105" s="25">
        <v>1.5147887192393452E-3</v>
      </c>
      <c r="T105" s="25">
        <v>1.5442240755175387E-3</v>
      </c>
      <c r="U105" s="25">
        <v>1.5051656219945511E-3</v>
      </c>
      <c r="V105" s="25">
        <v>1.4479931030695983E-3</v>
      </c>
      <c r="W105" s="25">
        <v>1.3778010996369828E-3</v>
      </c>
      <c r="X105" s="25">
        <v>1.3177982579929729E-3</v>
      </c>
      <c r="Y105" s="25">
        <v>1.2827022562766652E-3</v>
      </c>
      <c r="Z105" s="26">
        <f t="shared" si="75"/>
        <v>3.4434838329135971E-2</v>
      </c>
      <c r="AA105" s="43"/>
      <c r="AC105" s="31">
        <f t="shared" si="76"/>
        <v>0</v>
      </c>
      <c r="AD105" s="31">
        <f t="shared" si="77"/>
        <v>0</v>
      </c>
      <c r="AE105" s="31">
        <f t="shared" si="78"/>
        <v>0</v>
      </c>
      <c r="AF105" s="31">
        <f t="shared" si="79"/>
        <v>0</v>
      </c>
      <c r="AG105" s="31">
        <f t="shared" si="80"/>
        <v>0</v>
      </c>
      <c r="AH105" s="31">
        <f t="shared" si="81"/>
        <v>0</v>
      </c>
      <c r="AI105" s="31">
        <f t="shared" si="82"/>
        <v>0</v>
      </c>
      <c r="AJ105" s="31">
        <f t="shared" si="83"/>
        <v>0</v>
      </c>
      <c r="AK105" s="31">
        <f t="shared" si="84"/>
        <v>0</v>
      </c>
      <c r="AL105" s="31">
        <f t="shared" si="85"/>
        <v>0</v>
      </c>
      <c r="AM105" s="31">
        <f t="shared" si="86"/>
        <v>0</v>
      </c>
      <c r="AN105" s="31">
        <f t="shared" si="87"/>
        <v>0</v>
      </c>
      <c r="AO105" s="31">
        <f t="shared" si="88"/>
        <v>0</v>
      </c>
      <c r="AP105" s="31">
        <f t="shared" si="89"/>
        <v>0</v>
      </c>
      <c r="AQ105" s="31">
        <f t="shared" si="90"/>
        <v>0</v>
      </c>
      <c r="AR105" s="31">
        <f t="shared" si="91"/>
        <v>0</v>
      </c>
      <c r="AS105" s="31">
        <f t="shared" si="92"/>
        <v>0</v>
      </c>
      <c r="AT105" s="31">
        <f t="shared" si="93"/>
        <v>0</v>
      </c>
      <c r="AU105" s="31">
        <f t="shared" si="94"/>
        <v>0</v>
      </c>
      <c r="AV105" s="31">
        <f t="shared" si="95"/>
        <v>0</v>
      </c>
      <c r="AW105" s="31">
        <f t="shared" si="96"/>
        <v>0</v>
      </c>
      <c r="AX105" s="31">
        <f t="shared" si="97"/>
        <v>0</v>
      </c>
      <c r="AY105" s="31">
        <f t="shared" si="98"/>
        <v>0</v>
      </c>
      <c r="AZ105" s="31">
        <f t="shared" si="99"/>
        <v>0</v>
      </c>
      <c r="BA105" s="44">
        <f t="shared" si="74"/>
        <v>0</v>
      </c>
    </row>
    <row r="106" spans="1:53" ht="18" customHeight="1" x14ac:dyDescent="0.4">
      <c r="A106" s="24">
        <v>45755</v>
      </c>
      <c r="B106" s="25">
        <v>1.2357188991403178E-3</v>
      </c>
      <c r="C106" s="25">
        <v>1.2504365772794145E-3</v>
      </c>
      <c r="D106" s="25">
        <v>1.2934574826090821E-3</v>
      </c>
      <c r="E106" s="25">
        <v>1.3268552906939555E-3</v>
      </c>
      <c r="F106" s="25">
        <v>1.3506300015340349E-3</v>
      </c>
      <c r="G106" s="25">
        <v>1.3613852278664517E-3</v>
      </c>
      <c r="H106" s="25">
        <v>1.3370444524825609E-3</v>
      </c>
      <c r="I106" s="25">
        <v>1.3155339998177271E-3</v>
      </c>
      <c r="J106" s="25">
        <v>1.3642155505855088E-3</v>
      </c>
      <c r="K106" s="25">
        <v>1.3936509068637024E-3</v>
      </c>
      <c r="L106" s="25">
        <v>1.3919527132322681E-3</v>
      </c>
      <c r="M106" s="25">
        <v>1.3896884550570225E-3</v>
      </c>
      <c r="N106" s="25">
        <v>1.3551585178845262E-3</v>
      </c>
      <c r="O106" s="25">
        <v>1.3506300015340349E-3</v>
      </c>
      <c r="P106" s="25">
        <v>1.3432711624644866E-3</v>
      </c>
      <c r="Q106" s="25">
        <v>1.3228928388872756E-3</v>
      </c>
      <c r="R106" s="25">
        <v>1.3545924533407147E-3</v>
      </c>
      <c r="S106" s="25">
        <v>1.3874241968817769E-3</v>
      </c>
      <c r="T106" s="25">
        <v>1.4672392975591862E-3</v>
      </c>
      <c r="U106" s="25">
        <v>1.4457288448943525E-3</v>
      </c>
      <c r="V106" s="25">
        <v>1.4004436813894394E-3</v>
      </c>
      <c r="W106" s="25">
        <v>1.3364783879387496E-3</v>
      </c>
      <c r="X106" s="25">
        <v>1.2855325789957223E-3</v>
      </c>
      <c r="Y106" s="25">
        <v>1.2662863845061341E-3</v>
      </c>
      <c r="Z106" s="26">
        <f t="shared" si="75"/>
        <v>3.2326247903438445E-2</v>
      </c>
      <c r="AA106" s="43"/>
      <c r="AC106" s="31">
        <f t="shared" si="76"/>
        <v>0</v>
      </c>
      <c r="AD106" s="31">
        <f t="shared" si="77"/>
        <v>0</v>
      </c>
      <c r="AE106" s="31">
        <f t="shared" si="78"/>
        <v>0</v>
      </c>
      <c r="AF106" s="31">
        <f t="shared" si="79"/>
        <v>0</v>
      </c>
      <c r="AG106" s="31">
        <f t="shared" si="80"/>
        <v>0</v>
      </c>
      <c r="AH106" s="31">
        <f t="shared" si="81"/>
        <v>0</v>
      </c>
      <c r="AI106" s="31">
        <f t="shared" si="82"/>
        <v>0</v>
      </c>
      <c r="AJ106" s="31">
        <f t="shared" si="83"/>
        <v>0</v>
      </c>
      <c r="AK106" s="31">
        <f t="shared" si="84"/>
        <v>0</v>
      </c>
      <c r="AL106" s="31">
        <f t="shared" si="85"/>
        <v>0</v>
      </c>
      <c r="AM106" s="31">
        <f t="shared" si="86"/>
        <v>0</v>
      </c>
      <c r="AN106" s="31">
        <f t="shared" si="87"/>
        <v>0</v>
      </c>
      <c r="AO106" s="31">
        <f t="shared" si="88"/>
        <v>0</v>
      </c>
      <c r="AP106" s="31">
        <f t="shared" si="89"/>
        <v>0</v>
      </c>
      <c r="AQ106" s="31">
        <f t="shared" si="90"/>
        <v>0</v>
      </c>
      <c r="AR106" s="31">
        <f t="shared" si="91"/>
        <v>0</v>
      </c>
      <c r="AS106" s="31">
        <f t="shared" si="92"/>
        <v>0</v>
      </c>
      <c r="AT106" s="31">
        <f t="shared" si="93"/>
        <v>0</v>
      </c>
      <c r="AU106" s="31">
        <f t="shared" si="94"/>
        <v>0</v>
      </c>
      <c r="AV106" s="31">
        <f t="shared" si="95"/>
        <v>0</v>
      </c>
      <c r="AW106" s="31">
        <f t="shared" si="96"/>
        <v>0</v>
      </c>
      <c r="AX106" s="31">
        <f t="shared" si="97"/>
        <v>0</v>
      </c>
      <c r="AY106" s="31">
        <f t="shared" si="98"/>
        <v>0</v>
      </c>
      <c r="AZ106" s="31">
        <f t="shared" si="99"/>
        <v>0</v>
      </c>
      <c r="BA106" s="44">
        <f t="shared" si="74"/>
        <v>0</v>
      </c>
    </row>
    <row r="107" spans="1:53" ht="18" customHeight="1" x14ac:dyDescent="0.4">
      <c r="A107" s="24">
        <v>45756</v>
      </c>
      <c r="B107" s="25">
        <v>1.2294921891583923E-3</v>
      </c>
      <c r="C107" s="25">
        <v>1.2572293518051515E-3</v>
      </c>
      <c r="D107" s="25">
        <v>1.3002502571348191E-3</v>
      </c>
      <c r="E107" s="25">
        <v>1.3415729688330523E-3</v>
      </c>
      <c r="F107" s="25">
        <v>1.3670458733045659E-3</v>
      </c>
      <c r="G107" s="25">
        <v>1.3749707769179257E-3</v>
      </c>
      <c r="H107" s="25">
        <v>1.3438372270082979E-3</v>
      </c>
      <c r="I107" s="25">
        <v>1.3217607097996528E-3</v>
      </c>
      <c r="J107" s="25">
        <v>1.3794992932684171E-3</v>
      </c>
      <c r="K107" s="25">
        <v>1.4089346495466106E-3</v>
      </c>
      <c r="L107" s="25">
        <v>1.402707939564685E-3</v>
      </c>
      <c r="M107" s="25">
        <v>1.3936509068637024E-3</v>
      </c>
      <c r="N107" s="25">
        <v>1.3528942597092807E-3</v>
      </c>
      <c r="O107" s="25">
        <v>1.3523281951654692E-3</v>
      </c>
      <c r="P107" s="25">
        <v>1.3364783879387496E-3</v>
      </c>
      <c r="Q107" s="25">
        <v>1.3234589034310871E-3</v>
      </c>
      <c r="R107" s="25">
        <v>1.3534603242530919E-3</v>
      </c>
      <c r="S107" s="25">
        <v>1.3789332287246056E-3</v>
      </c>
      <c r="T107" s="25">
        <v>1.4417663930876726E-3</v>
      </c>
      <c r="U107" s="25">
        <v>1.4179916822475932E-3</v>
      </c>
      <c r="V107" s="25">
        <v>1.3738386478303029E-3</v>
      </c>
      <c r="W107" s="25">
        <v>1.3076090962043673E-3</v>
      </c>
      <c r="X107" s="25">
        <v>1.2510026418232261E-3</v>
      </c>
      <c r="Y107" s="25">
        <v>1.2266618664393352E-3</v>
      </c>
      <c r="Z107" s="26">
        <f t="shared" si="75"/>
        <v>3.2237375770060056E-2</v>
      </c>
      <c r="AA107" s="43"/>
      <c r="AC107" s="31">
        <f t="shared" si="76"/>
        <v>0</v>
      </c>
      <c r="AD107" s="31">
        <f t="shared" si="77"/>
        <v>0</v>
      </c>
      <c r="AE107" s="31">
        <f t="shared" si="78"/>
        <v>0</v>
      </c>
      <c r="AF107" s="31">
        <f t="shared" si="79"/>
        <v>0</v>
      </c>
      <c r="AG107" s="31">
        <f t="shared" si="80"/>
        <v>0</v>
      </c>
      <c r="AH107" s="31">
        <f t="shared" si="81"/>
        <v>0</v>
      </c>
      <c r="AI107" s="31">
        <f t="shared" si="82"/>
        <v>0</v>
      </c>
      <c r="AJ107" s="31">
        <f t="shared" si="83"/>
        <v>0</v>
      </c>
      <c r="AK107" s="31">
        <f t="shared" si="84"/>
        <v>0</v>
      </c>
      <c r="AL107" s="31">
        <f t="shared" si="85"/>
        <v>0</v>
      </c>
      <c r="AM107" s="31">
        <f t="shared" si="86"/>
        <v>0</v>
      </c>
      <c r="AN107" s="31">
        <f t="shared" si="87"/>
        <v>0</v>
      </c>
      <c r="AO107" s="31">
        <f t="shared" si="88"/>
        <v>0</v>
      </c>
      <c r="AP107" s="31">
        <f t="shared" si="89"/>
        <v>0</v>
      </c>
      <c r="AQ107" s="31">
        <f t="shared" si="90"/>
        <v>0</v>
      </c>
      <c r="AR107" s="31">
        <f t="shared" si="91"/>
        <v>0</v>
      </c>
      <c r="AS107" s="31">
        <f t="shared" si="92"/>
        <v>0</v>
      </c>
      <c r="AT107" s="31">
        <f t="shared" si="93"/>
        <v>0</v>
      </c>
      <c r="AU107" s="31">
        <f t="shared" si="94"/>
        <v>0</v>
      </c>
      <c r="AV107" s="31">
        <f t="shared" si="95"/>
        <v>0</v>
      </c>
      <c r="AW107" s="31">
        <f t="shared" si="96"/>
        <v>0</v>
      </c>
      <c r="AX107" s="31">
        <f t="shared" si="97"/>
        <v>0</v>
      </c>
      <c r="AY107" s="31">
        <f t="shared" si="98"/>
        <v>0</v>
      </c>
      <c r="AZ107" s="31">
        <f t="shared" si="99"/>
        <v>0</v>
      </c>
      <c r="BA107" s="44">
        <f t="shared" si="74"/>
        <v>0</v>
      </c>
    </row>
    <row r="108" spans="1:53" ht="18" customHeight="1" x14ac:dyDescent="0.4">
      <c r="A108" s="24">
        <v>45757</v>
      </c>
      <c r="B108" s="25">
        <v>1.1904337356354047E-3</v>
      </c>
      <c r="C108" s="25">
        <v>1.2187369628259754E-3</v>
      </c>
      <c r="D108" s="25">
        <v>1.2628899972432657E-3</v>
      </c>
      <c r="E108" s="25">
        <v>1.3019484507662534E-3</v>
      </c>
      <c r="F108" s="25">
        <v>1.3319498715882582E-3</v>
      </c>
      <c r="G108" s="25">
        <v>1.3534603242530919E-3</v>
      </c>
      <c r="H108" s="25">
        <v>1.346667549727355E-3</v>
      </c>
      <c r="I108" s="25">
        <v>1.3551585178845262E-3</v>
      </c>
      <c r="J108" s="25">
        <v>1.4513894903324667E-3</v>
      </c>
      <c r="K108" s="25">
        <v>1.5164869128707795E-3</v>
      </c>
      <c r="L108" s="25">
        <v>1.5159208483269679E-3</v>
      </c>
      <c r="M108" s="25">
        <v>1.5272421392031963E-3</v>
      </c>
      <c r="N108" s="25">
        <v>1.4644089748401291E-3</v>
      </c>
      <c r="O108" s="25">
        <v>1.4932782665745114E-3</v>
      </c>
      <c r="P108" s="25">
        <v>1.4728999429973004E-3</v>
      </c>
      <c r="Q108" s="25">
        <v>1.4536537485077123E-3</v>
      </c>
      <c r="R108" s="25">
        <v>1.4706356848220548E-3</v>
      </c>
      <c r="S108" s="25">
        <v>1.4672392975591862E-3</v>
      </c>
      <c r="T108" s="25">
        <v>1.5232796873965162E-3</v>
      </c>
      <c r="U108" s="25">
        <v>1.4944103956621342E-3</v>
      </c>
      <c r="V108" s="25">
        <v>1.439502134912427E-3</v>
      </c>
      <c r="W108" s="25">
        <v>1.3727065187426801E-3</v>
      </c>
      <c r="X108" s="25">
        <v>1.3081751607481788E-3</v>
      </c>
      <c r="Y108" s="25">
        <v>1.270248836312814E-3</v>
      </c>
      <c r="Z108" s="26">
        <f t="shared" si="75"/>
        <v>3.3602723449733182E-2</v>
      </c>
      <c r="AA108" s="43"/>
      <c r="AC108" s="31">
        <f t="shared" si="76"/>
        <v>0</v>
      </c>
      <c r="AD108" s="31">
        <f t="shared" si="77"/>
        <v>0</v>
      </c>
      <c r="AE108" s="31">
        <f t="shared" si="78"/>
        <v>0</v>
      </c>
      <c r="AF108" s="31">
        <f t="shared" si="79"/>
        <v>0</v>
      </c>
      <c r="AG108" s="31">
        <f t="shared" si="80"/>
        <v>0</v>
      </c>
      <c r="AH108" s="31">
        <f t="shared" si="81"/>
        <v>0</v>
      </c>
      <c r="AI108" s="31">
        <f t="shared" si="82"/>
        <v>0</v>
      </c>
      <c r="AJ108" s="31">
        <f t="shared" si="83"/>
        <v>0</v>
      </c>
      <c r="AK108" s="31">
        <f t="shared" si="84"/>
        <v>0</v>
      </c>
      <c r="AL108" s="31">
        <f t="shared" si="85"/>
        <v>0</v>
      </c>
      <c r="AM108" s="31">
        <f t="shared" si="86"/>
        <v>0</v>
      </c>
      <c r="AN108" s="31">
        <f t="shared" si="87"/>
        <v>0</v>
      </c>
      <c r="AO108" s="31">
        <f t="shared" si="88"/>
        <v>0</v>
      </c>
      <c r="AP108" s="31">
        <f t="shared" si="89"/>
        <v>0</v>
      </c>
      <c r="AQ108" s="31">
        <f t="shared" si="90"/>
        <v>0</v>
      </c>
      <c r="AR108" s="31">
        <f t="shared" si="91"/>
        <v>0</v>
      </c>
      <c r="AS108" s="31">
        <f t="shared" si="92"/>
        <v>0</v>
      </c>
      <c r="AT108" s="31">
        <f t="shared" si="93"/>
        <v>0</v>
      </c>
      <c r="AU108" s="31">
        <f t="shared" si="94"/>
        <v>0</v>
      </c>
      <c r="AV108" s="31">
        <f t="shared" si="95"/>
        <v>0</v>
      </c>
      <c r="AW108" s="31">
        <f t="shared" si="96"/>
        <v>0</v>
      </c>
      <c r="AX108" s="31">
        <f t="shared" si="97"/>
        <v>0</v>
      </c>
      <c r="AY108" s="31">
        <f t="shared" si="98"/>
        <v>0</v>
      </c>
      <c r="AZ108" s="31">
        <f t="shared" si="99"/>
        <v>0</v>
      </c>
      <c r="BA108" s="44">
        <f t="shared" si="74"/>
        <v>0</v>
      </c>
    </row>
    <row r="109" spans="1:53" ht="18" customHeight="1" x14ac:dyDescent="0.4">
      <c r="A109" s="24">
        <v>45758</v>
      </c>
      <c r="B109" s="25">
        <v>1.2311903827898264E-3</v>
      </c>
      <c r="C109" s="25">
        <v>1.2555311581737172E-3</v>
      </c>
      <c r="D109" s="25">
        <v>1.3121376125548587E-3</v>
      </c>
      <c r="E109" s="25">
        <v>1.3545924533407147E-3</v>
      </c>
      <c r="F109" s="25">
        <v>1.3857260032503426E-3</v>
      </c>
      <c r="G109" s="25">
        <v>1.4219541340542731E-3</v>
      </c>
      <c r="H109" s="25">
        <v>1.4140292304409133E-3</v>
      </c>
      <c r="I109" s="25">
        <v>1.3964812295827595E-3</v>
      </c>
      <c r="J109" s="25">
        <v>1.5074298801697967E-3</v>
      </c>
      <c r="K109" s="25">
        <v>1.5725273027081094E-3</v>
      </c>
      <c r="L109" s="25">
        <v>1.5742254963395435E-3</v>
      </c>
      <c r="M109" s="25">
        <v>1.5753576254271665E-3</v>
      </c>
      <c r="N109" s="25">
        <v>1.4859194275049629E-3</v>
      </c>
      <c r="O109" s="25">
        <v>1.5362991719041789E-3</v>
      </c>
      <c r="P109" s="25">
        <v>1.5295063973784419E-3</v>
      </c>
      <c r="Q109" s="25">
        <v>1.4927122020306999E-3</v>
      </c>
      <c r="R109" s="25">
        <v>1.4876176211363972E-3</v>
      </c>
      <c r="S109" s="25">
        <v>1.4689374911906205E-3</v>
      </c>
      <c r="T109" s="25">
        <v>1.5249778810279505E-3</v>
      </c>
      <c r="U109" s="25">
        <v>1.4938443311183227E-3</v>
      </c>
      <c r="V109" s="25">
        <v>1.4412003285438613E-3</v>
      </c>
      <c r="W109" s="25">
        <v>1.3738386478303029E-3</v>
      </c>
      <c r="X109" s="25">
        <v>1.3110054834672359E-3</v>
      </c>
      <c r="Y109" s="25">
        <v>1.2747773526633054E-3</v>
      </c>
      <c r="Z109" s="26">
        <f t="shared" si="75"/>
        <v>3.4421818844628305E-2</v>
      </c>
      <c r="AA109" s="43"/>
      <c r="AC109" s="31">
        <f t="shared" si="76"/>
        <v>0</v>
      </c>
      <c r="AD109" s="31">
        <f t="shared" si="77"/>
        <v>0</v>
      </c>
      <c r="AE109" s="31">
        <f t="shared" si="78"/>
        <v>0</v>
      </c>
      <c r="AF109" s="31">
        <f t="shared" si="79"/>
        <v>0</v>
      </c>
      <c r="AG109" s="31">
        <f t="shared" si="80"/>
        <v>0</v>
      </c>
      <c r="AH109" s="31">
        <f t="shared" si="81"/>
        <v>0</v>
      </c>
      <c r="AI109" s="31">
        <f t="shared" si="82"/>
        <v>0</v>
      </c>
      <c r="AJ109" s="31">
        <f t="shared" si="83"/>
        <v>0</v>
      </c>
      <c r="AK109" s="31">
        <f t="shared" si="84"/>
        <v>0</v>
      </c>
      <c r="AL109" s="31">
        <f t="shared" si="85"/>
        <v>0</v>
      </c>
      <c r="AM109" s="31">
        <f t="shared" si="86"/>
        <v>0</v>
      </c>
      <c r="AN109" s="31">
        <f t="shared" si="87"/>
        <v>0</v>
      </c>
      <c r="AO109" s="31">
        <f t="shared" si="88"/>
        <v>0</v>
      </c>
      <c r="AP109" s="31">
        <f t="shared" si="89"/>
        <v>0</v>
      </c>
      <c r="AQ109" s="31">
        <f t="shared" si="90"/>
        <v>0</v>
      </c>
      <c r="AR109" s="31">
        <f t="shared" si="91"/>
        <v>0</v>
      </c>
      <c r="AS109" s="31">
        <f t="shared" si="92"/>
        <v>0</v>
      </c>
      <c r="AT109" s="31">
        <f t="shared" si="93"/>
        <v>0</v>
      </c>
      <c r="AU109" s="31">
        <f t="shared" si="94"/>
        <v>0</v>
      </c>
      <c r="AV109" s="31">
        <f t="shared" si="95"/>
        <v>0</v>
      </c>
      <c r="AW109" s="31">
        <f t="shared" si="96"/>
        <v>0</v>
      </c>
      <c r="AX109" s="31">
        <f t="shared" si="97"/>
        <v>0</v>
      </c>
      <c r="AY109" s="31">
        <f t="shared" si="98"/>
        <v>0</v>
      </c>
      <c r="AZ109" s="31">
        <f t="shared" si="99"/>
        <v>0</v>
      </c>
      <c r="BA109" s="44">
        <f t="shared" si="74"/>
        <v>0</v>
      </c>
    </row>
    <row r="110" spans="1:53" ht="18" customHeight="1" x14ac:dyDescent="0.4">
      <c r="A110" s="24">
        <v>45759</v>
      </c>
      <c r="B110" s="25">
        <v>1.234586770052695E-3</v>
      </c>
      <c r="C110" s="25">
        <v>1.2515687063670373E-3</v>
      </c>
      <c r="D110" s="25">
        <v>1.3008163216786303E-3</v>
      </c>
      <c r="E110" s="25">
        <v>1.3421390333768638E-3</v>
      </c>
      <c r="F110" s="25">
        <v>1.3704422605674345E-3</v>
      </c>
      <c r="G110" s="25">
        <v>1.3942169714075139E-3</v>
      </c>
      <c r="H110" s="25">
        <v>1.3879902614255882E-3</v>
      </c>
      <c r="I110" s="25">
        <v>1.3840278096189083E-3</v>
      </c>
      <c r="J110" s="25">
        <v>1.5040334929069283E-3</v>
      </c>
      <c r="K110" s="25">
        <v>1.5668666572699952E-3</v>
      </c>
      <c r="L110" s="25">
        <v>1.5781879481462236E-3</v>
      </c>
      <c r="M110" s="25">
        <v>1.5764897545147893E-3</v>
      </c>
      <c r="N110" s="25">
        <v>1.4949764602059457E-3</v>
      </c>
      <c r="O110" s="25">
        <v>1.5600738827442583E-3</v>
      </c>
      <c r="P110" s="25">
        <v>1.5521489791308985E-3</v>
      </c>
      <c r="Q110" s="25">
        <v>1.5295063973784419E-3</v>
      </c>
      <c r="R110" s="25">
        <v>1.532336720097499E-3</v>
      </c>
      <c r="S110" s="25">
        <v>1.5040334929069283E-3</v>
      </c>
      <c r="T110" s="25">
        <v>1.5476204627804071E-3</v>
      </c>
      <c r="U110" s="25">
        <v>1.5164869128707795E-3</v>
      </c>
      <c r="V110" s="25">
        <v>1.4553519421391466E-3</v>
      </c>
      <c r="W110" s="25">
        <v>1.3811974868998512E-3</v>
      </c>
      <c r="X110" s="25">
        <v>1.3189303870805957E-3</v>
      </c>
      <c r="Y110" s="25">
        <v>1.2753434172071167E-3</v>
      </c>
      <c r="Z110" s="26">
        <f t="shared" si="75"/>
        <v>3.4559372528774467E-2</v>
      </c>
      <c r="AA110" s="43"/>
      <c r="AC110" s="31">
        <f t="shared" si="76"/>
        <v>0</v>
      </c>
      <c r="AD110" s="31">
        <f t="shared" si="77"/>
        <v>0</v>
      </c>
      <c r="AE110" s="31">
        <f t="shared" si="78"/>
        <v>0</v>
      </c>
      <c r="AF110" s="31">
        <f t="shared" si="79"/>
        <v>0</v>
      </c>
      <c r="AG110" s="31">
        <f t="shared" si="80"/>
        <v>0</v>
      </c>
      <c r="AH110" s="31">
        <f t="shared" si="81"/>
        <v>0</v>
      </c>
      <c r="AI110" s="31">
        <f t="shared" si="82"/>
        <v>0</v>
      </c>
      <c r="AJ110" s="31">
        <f t="shared" si="83"/>
        <v>0</v>
      </c>
      <c r="AK110" s="31">
        <f t="shared" si="84"/>
        <v>0</v>
      </c>
      <c r="AL110" s="31">
        <f t="shared" si="85"/>
        <v>0</v>
      </c>
      <c r="AM110" s="31">
        <f t="shared" si="86"/>
        <v>0</v>
      </c>
      <c r="AN110" s="31">
        <f t="shared" si="87"/>
        <v>0</v>
      </c>
      <c r="AO110" s="31">
        <f t="shared" si="88"/>
        <v>0</v>
      </c>
      <c r="AP110" s="31">
        <f t="shared" si="89"/>
        <v>0</v>
      </c>
      <c r="AQ110" s="31">
        <f t="shared" si="90"/>
        <v>0</v>
      </c>
      <c r="AR110" s="31">
        <f t="shared" si="91"/>
        <v>0</v>
      </c>
      <c r="AS110" s="31">
        <f t="shared" si="92"/>
        <v>0</v>
      </c>
      <c r="AT110" s="31">
        <f t="shared" si="93"/>
        <v>0</v>
      </c>
      <c r="AU110" s="31">
        <f t="shared" si="94"/>
        <v>0</v>
      </c>
      <c r="AV110" s="31">
        <f t="shared" si="95"/>
        <v>0</v>
      </c>
      <c r="AW110" s="31">
        <f t="shared" si="96"/>
        <v>0</v>
      </c>
      <c r="AX110" s="31">
        <f t="shared" si="97"/>
        <v>0</v>
      </c>
      <c r="AY110" s="31">
        <f t="shared" si="98"/>
        <v>0</v>
      </c>
      <c r="AZ110" s="31">
        <f t="shared" si="99"/>
        <v>0</v>
      </c>
      <c r="BA110" s="44">
        <f t="shared" si="74"/>
        <v>0</v>
      </c>
    </row>
    <row r="111" spans="1:53" ht="18" customHeight="1" x14ac:dyDescent="0.4">
      <c r="A111" s="24">
        <v>45760</v>
      </c>
      <c r="B111" s="25">
        <v>1.2260958018955237E-3</v>
      </c>
      <c r="C111" s="25">
        <v>1.2391152864031862E-3</v>
      </c>
      <c r="D111" s="25">
        <v>1.2855325789957223E-3</v>
      </c>
      <c r="E111" s="25">
        <v>1.3234589034310871E-3</v>
      </c>
      <c r="F111" s="25">
        <v>1.3557245824283375E-3</v>
      </c>
      <c r="G111" s="25">
        <v>1.3817635514436627E-3</v>
      </c>
      <c r="H111" s="25">
        <v>1.37666897054936E-3</v>
      </c>
      <c r="I111" s="25">
        <v>1.3964812295827595E-3</v>
      </c>
      <c r="J111" s="25">
        <v>1.5113923319764765E-3</v>
      </c>
      <c r="K111" s="25">
        <v>1.5872449808472062E-3</v>
      </c>
      <c r="L111" s="25">
        <v>1.5934716908291317E-3</v>
      </c>
      <c r="M111" s="25">
        <v>1.5900753035662633E-3</v>
      </c>
      <c r="N111" s="25">
        <v>1.5136565901517224E-3</v>
      </c>
      <c r="O111" s="25">
        <v>1.5606399472880698E-3</v>
      </c>
      <c r="P111" s="25">
        <v>1.5504507854994642E-3</v>
      </c>
      <c r="Q111" s="25">
        <v>1.5170529774145907E-3</v>
      </c>
      <c r="R111" s="25">
        <v>1.5125244610640993E-3</v>
      </c>
      <c r="S111" s="25">
        <v>1.4864854920487744E-3</v>
      </c>
      <c r="T111" s="25">
        <v>1.5221475583088934E-3</v>
      </c>
      <c r="U111" s="25">
        <v>1.4893158147678315E-3</v>
      </c>
      <c r="V111" s="25">
        <v>1.4321432958428785E-3</v>
      </c>
      <c r="W111" s="25">
        <v>1.363083421497886E-3</v>
      </c>
      <c r="X111" s="25">
        <v>1.307043031660556E-3</v>
      </c>
      <c r="Y111" s="25">
        <v>1.2696827717690027E-3</v>
      </c>
      <c r="Z111" s="26">
        <f t="shared" si="75"/>
        <v>3.4391251359262485E-2</v>
      </c>
      <c r="AA111" s="43"/>
      <c r="AC111" s="31">
        <f t="shared" si="76"/>
        <v>0</v>
      </c>
      <c r="AD111" s="31">
        <f t="shared" si="77"/>
        <v>0</v>
      </c>
      <c r="AE111" s="31">
        <f t="shared" si="78"/>
        <v>0</v>
      </c>
      <c r="AF111" s="31">
        <f t="shared" si="79"/>
        <v>0</v>
      </c>
      <c r="AG111" s="31">
        <f t="shared" si="80"/>
        <v>0</v>
      </c>
      <c r="AH111" s="31">
        <f t="shared" si="81"/>
        <v>0</v>
      </c>
      <c r="AI111" s="31">
        <f t="shared" si="82"/>
        <v>0</v>
      </c>
      <c r="AJ111" s="31">
        <f t="shared" si="83"/>
        <v>0</v>
      </c>
      <c r="AK111" s="31">
        <f t="shared" si="84"/>
        <v>0</v>
      </c>
      <c r="AL111" s="31">
        <f t="shared" si="85"/>
        <v>0</v>
      </c>
      <c r="AM111" s="31">
        <f t="shared" si="86"/>
        <v>0</v>
      </c>
      <c r="AN111" s="31">
        <f t="shared" si="87"/>
        <v>0</v>
      </c>
      <c r="AO111" s="31">
        <f t="shared" si="88"/>
        <v>0</v>
      </c>
      <c r="AP111" s="31">
        <f t="shared" si="89"/>
        <v>0</v>
      </c>
      <c r="AQ111" s="31">
        <f t="shared" si="90"/>
        <v>0</v>
      </c>
      <c r="AR111" s="31">
        <f t="shared" si="91"/>
        <v>0</v>
      </c>
      <c r="AS111" s="31">
        <f t="shared" si="92"/>
        <v>0</v>
      </c>
      <c r="AT111" s="31">
        <f t="shared" si="93"/>
        <v>0</v>
      </c>
      <c r="AU111" s="31">
        <f t="shared" si="94"/>
        <v>0</v>
      </c>
      <c r="AV111" s="31">
        <f t="shared" si="95"/>
        <v>0</v>
      </c>
      <c r="AW111" s="31">
        <f t="shared" si="96"/>
        <v>0</v>
      </c>
      <c r="AX111" s="31">
        <f t="shared" si="97"/>
        <v>0</v>
      </c>
      <c r="AY111" s="31">
        <f t="shared" si="98"/>
        <v>0</v>
      </c>
      <c r="AZ111" s="31">
        <f t="shared" si="99"/>
        <v>0</v>
      </c>
      <c r="BA111" s="44">
        <f t="shared" si="74"/>
        <v>0</v>
      </c>
    </row>
    <row r="112" spans="1:53" ht="18" customHeight="1" x14ac:dyDescent="0.4">
      <c r="A112" s="24">
        <v>45761</v>
      </c>
      <c r="B112" s="25">
        <v>1.2221333500888438E-3</v>
      </c>
      <c r="C112" s="25">
        <v>1.2368510282279406E-3</v>
      </c>
      <c r="D112" s="25">
        <v>1.2815701271890424E-3</v>
      </c>
      <c r="E112" s="25">
        <v>1.3257231616063327E-3</v>
      </c>
      <c r="F112" s="25">
        <v>1.3523281951654692E-3</v>
      </c>
      <c r="G112" s="25">
        <v>1.3602530987788289E-3</v>
      </c>
      <c r="H112" s="25">
        <v>1.3500639369902236E-3</v>
      </c>
      <c r="I112" s="25">
        <v>1.3545924533407147E-3</v>
      </c>
      <c r="J112" s="25">
        <v>1.446294909438164E-3</v>
      </c>
      <c r="K112" s="25">
        <v>1.5040334929069283E-3</v>
      </c>
      <c r="L112" s="25">
        <v>1.509128073801231E-3</v>
      </c>
      <c r="M112" s="25">
        <v>1.5170529774145907E-3</v>
      </c>
      <c r="N112" s="25">
        <v>1.4644089748401291E-3</v>
      </c>
      <c r="O112" s="25">
        <v>1.5017692347316827E-3</v>
      </c>
      <c r="P112" s="25">
        <v>1.495542524749757E-3</v>
      </c>
      <c r="Q112" s="25">
        <v>1.468371426646809E-3</v>
      </c>
      <c r="R112" s="25">
        <v>1.4712017493658661E-3</v>
      </c>
      <c r="S112" s="25">
        <v>1.476296330260169E-3</v>
      </c>
      <c r="T112" s="25">
        <v>1.5096941383450425E-3</v>
      </c>
      <c r="U112" s="25">
        <v>1.4745981366287347E-3</v>
      </c>
      <c r="V112" s="25">
        <v>1.4174256177037817E-3</v>
      </c>
      <c r="W112" s="25">
        <v>1.346667549727355E-3</v>
      </c>
      <c r="X112" s="25">
        <v>1.2894950308024022E-3</v>
      </c>
      <c r="Y112" s="25">
        <v>1.2515687063670373E-3</v>
      </c>
      <c r="Z112" s="26">
        <f t="shared" si="75"/>
        <v>3.3627064225117076E-2</v>
      </c>
      <c r="AA112" s="43"/>
      <c r="AC112" s="31">
        <f t="shared" si="76"/>
        <v>0</v>
      </c>
      <c r="AD112" s="31">
        <f t="shared" si="77"/>
        <v>0</v>
      </c>
      <c r="AE112" s="31">
        <f t="shared" si="78"/>
        <v>0</v>
      </c>
      <c r="AF112" s="31">
        <f t="shared" si="79"/>
        <v>0</v>
      </c>
      <c r="AG112" s="31">
        <f t="shared" si="80"/>
        <v>0</v>
      </c>
      <c r="AH112" s="31">
        <f t="shared" si="81"/>
        <v>0</v>
      </c>
      <c r="AI112" s="31">
        <f t="shared" si="82"/>
        <v>0</v>
      </c>
      <c r="AJ112" s="31">
        <f t="shared" si="83"/>
        <v>0</v>
      </c>
      <c r="AK112" s="31">
        <f t="shared" si="84"/>
        <v>0</v>
      </c>
      <c r="AL112" s="31">
        <f t="shared" si="85"/>
        <v>0</v>
      </c>
      <c r="AM112" s="31">
        <f t="shared" si="86"/>
        <v>0</v>
      </c>
      <c r="AN112" s="31">
        <f t="shared" si="87"/>
        <v>0</v>
      </c>
      <c r="AO112" s="31">
        <f t="shared" si="88"/>
        <v>0</v>
      </c>
      <c r="AP112" s="31">
        <f t="shared" si="89"/>
        <v>0</v>
      </c>
      <c r="AQ112" s="31">
        <f t="shared" si="90"/>
        <v>0</v>
      </c>
      <c r="AR112" s="31">
        <f t="shared" si="91"/>
        <v>0</v>
      </c>
      <c r="AS112" s="31">
        <f t="shared" si="92"/>
        <v>0</v>
      </c>
      <c r="AT112" s="31">
        <f t="shared" si="93"/>
        <v>0</v>
      </c>
      <c r="AU112" s="31">
        <f t="shared" si="94"/>
        <v>0</v>
      </c>
      <c r="AV112" s="31">
        <f t="shared" si="95"/>
        <v>0</v>
      </c>
      <c r="AW112" s="31">
        <f t="shared" si="96"/>
        <v>0</v>
      </c>
      <c r="AX112" s="31">
        <f t="shared" si="97"/>
        <v>0</v>
      </c>
      <c r="AY112" s="31">
        <f t="shared" si="98"/>
        <v>0</v>
      </c>
      <c r="AZ112" s="31">
        <f t="shared" si="99"/>
        <v>0</v>
      </c>
      <c r="BA112" s="44">
        <f t="shared" si="74"/>
        <v>0</v>
      </c>
    </row>
    <row r="113" spans="1:53" ht="18" customHeight="1" x14ac:dyDescent="0.4">
      <c r="A113" s="24">
        <v>45762</v>
      </c>
      <c r="B113" s="25">
        <v>1.2011889619678215E-3</v>
      </c>
      <c r="C113" s="25">
        <v>1.2125102528440497E-3</v>
      </c>
      <c r="D113" s="25">
        <v>1.2600596745242086E-3</v>
      </c>
      <c r="E113" s="25">
        <v>1.2991181280471963E-3</v>
      </c>
      <c r="F113" s="25">
        <v>1.3223267743434641E-3</v>
      </c>
      <c r="G113" s="25">
        <v>1.3251570970625212E-3</v>
      </c>
      <c r="H113" s="25">
        <v>1.3036466443976874E-3</v>
      </c>
      <c r="I113" s="25">
        <v>1.2991181280471963E-3</v>
      </c>
      <c r="J113" s="25">
        <v>1.3749707769179257E-3</v>
      </c>
      <c r="K113" s="25">
        <v>1.425916585860953E-3</v>
      </c>
      <c r="L113" s="25">
        <v>1.4213880695104616E-3</v>
      </c>
      <c r="M113" s="25">
        <v>1.4174256177037817E-3</v>
      </c>
      <c r="N113" s="25">
        <v>1.3817635514436627E-3</v>
      </c>
      <c r="O113" s="25">
        <v>1.4095007140904219E-3</v>
      </c>
      <c r="P113" s="25">
        <v>1.402707939564685E-3</v>
      </c>
      <c r="Q113" s="25">
        <v>1.3959151650389482E-3</v>
      </c>
      <c r="R113" s="25">
        <v>1.4196898758790275E-3</v>
      </c>
      <c r="S113" s="25">
        <v>1.4423324576314841E-3</v>
      </c>
      <c r="T113" s="25">
        <v>1.4774284593477918E-3</v>
      </c>
      <c r="U113" s="25">
        <v>1.4451627803505412E-3</v>
      </c>
      <c r="V113" s="25">
        <v>1.3896884550570225E-3</v>
      </c>
      <c r="W113" s="25">
        <v>1.3172321934491614E-3</v>
      </c>
      <c r="X113" s="25">
        <v>1.2583614808927743E-3</v>
      </c>
      <c r="Y113" s="25">
        <v>1.2243976082640894E-3</v>
      </c>
      <c r="Z113" s="26">
        <f t="shared" si="75"/>
        <v>3.2427007392236876E-2</v>
      </c>
      <c r="AA113" s="43"/>
      <c r="AC113" s="31">
        <f t="shared" si="76"/>
        <v>0</v>
      </c>
      <c r="AD113" s="31">
        <f t="shared" si="77"/>
        <v>0</v>
      </c>
      <c r="AE113" s="31">
        <f t="shared" si="78"/>
        <v>0</v>
      </c>
      <c r="AF113" s="31">
        <f t="shared" si="79"/>
        <v>0</v>
      </c>
      <c r="AG113" s="31">
        <f t="shared" si="80"/>
        <v>0</v>
      </c>
      <c r="AH113" s="31">
        <f t="shared" si="81"/>
        <v>0</v>
      </c>
      <c r="AI113" s="31">
        <f t="shared" si="82"/>
        <v>0</v>
      </c>
      <c r="AJ113" s="31">
        <f t="shared" si="83"/>
        <v>0</v>
      </c>
      <c r="AK113" s="31">
        <f t="shared" si="84"/>
        <v>0</v>
      </c>
      <c r="AL113" s="31">
        <f t="shared" si="85"/>
        <v>0</v>
      </c>
      <c r="AM113" s="31">
        <f t="shared" si="86"/>
        <v>0</v>
      </c>
      <c r="AN113" s="31">
        <f t="shared" si="87"/>
        <v>0</v>
      </c>
      <c r="AO113" s="31">
        <f t="shared" si="88"/>
        <v>0</v>
      </c>
      <c r="AP113" s="31">
        <f t="shared" si="89"/>
        <v>0</v>
      </c>
      <c r="AQ113" s="31">
        <f t="shared" si="90"/>
        <v>0</v>
      </c>
      <c r="AR113" s="31">
        <f t="shared" si="91"/>
        <v>0</v>
      </c>
      <c r="AS113" s="31">
        <f t="shared" si="92"/>
        <v>0</v>
      </c>
      <c r="AT113" s="31">
        <f t="shared" si="93"/>
        <v>0</v>
      </c>
      <c r="AU113" s="31">
        <f t="shared" si="94"/>
        <v>0</v>
      </c>
      <c r="AV113" s="31">
        <f t="shared" si="95"/>
        <v>0</v>
      </c>
      <c r="AW113" s="31">
        <f t="shared" si="96"/>
        <v>0</v>
      </c>
      <c r="AX113" s="31">
        <f t="shared" si="97"/>
        <v>0</v>
      </c>
      <c r="AY113" s="31">
        <f t="shared" si="98"/>
        <v>0</v>
      </c>
      <c r="AZ113" s="31">
        <f t="shared" si="99"/>
        <v>0</v>
      </c>
      <c r="BA113" s="44">
        <f t="shared" si="74"/>
        <v>0</v>
      </c>
    </row>
    <row r="114" spans="1:53" ht="18" customHeight="1" x14ac:dyDescent="0.4">
      <c r="A114" s="24">
        <v>45763</v>
      </c>
      <c r="B114" s="25">
        <v>1.1734517993210621E-3</v>
      </c>
      <c r="C114" s="25">
        <v>1.184207025653479E-3</v>
      </c>
      <c r="D114" s="25">
        <v>1.227793995526958E-3</v>
      </c>
      <c r="E114" s="25">
        <v>1.2668524490499456E-3</v>
      </c>
      <c r="F114" s="25">
        <v>1.2900610953462135E-3</v>
      </c>
      <c r="G114" s="25">
        <v>1.2900610953462135E-3</v>
      </c>
      <c r="H114" s="25">
        <v>1.2691167072251912E-3</v>
      </c>
      <c r="I114" s="25">
        <v>1.2787398044699853E-3</v>
      </c>
      <c r="J114" s="25">
        <v>1.3585549051473946E-3</v>
      </c>
      <c r="K114" s="25">
        <v>1.4066703913713648E-3</v>
      </c>
      <c r="L114" s="25">
        <v>1.4061043268275536E-3</v>
      </c>
      <c r="M114" s="25">
        <v>1.4004436813894394E-3</v>
      </c>
      <c r="N114" s="25">
        <v>1.3472336142711665E-3</v>
      </c>
      <c r="O114" s="25">
        <v>1.3647816151293203E-3</v>
      </c>
      <c r="P114" s="25">
        <v>1.3500639369902236E-3</v>
      </c>
      <c r="Q114" s="25">
        <v>1.326289226150144E-3</v>
      </c>
      <c r="R114" s="25">
        <v>1.3336480652196925E-3</v>
      </c>
      <c r="S114" s="25">
        <v>1.3653476796731316E-3</v>
      </c>
      <c r="T114" s="25">
        <v>1.4412003285438613E-3</v>
      </c>
      <c r="U114" s="25">
        <v>1.4230862631418959E-3</v>
      </c>
      <c r="V114" s="25">
        <v>1.3738386478303029E-3</v>
      </c>
      <c r="W114" s="25">
        <v>1.3127036770986702E-3</v>
      </c>
      <c r="X114" s="25">
        <v>1.257795416348963E-3</v>
      </c>
      <c r="Y114" s="25">
        <v>1.2283600600707695E-3</v>
      </c>
      <c r="Z114" s="26">
        <f t="shared" si="75"/>
        <v>3.1676405807142947E-2</v>
      </c>
      <c r="AA114" s="43"/>
      <c r="AC114" s="31">
        <f t="shared" si="76"/>
        <v>0</v>
      </c>
      <c r="AD114" s="31">
        <f t="shared" si="77"/>
        <v>0</v>
      </c>
      <c r="AE114" s="31">
        <f t="shared" si="78"/>
        <v>0</v>
      </c>
      <c r="AF114" s="31">
        <f t="shared" si="79"/>
        <v>0</v>
      </c>
      <c r="AG114" s="31">
        <f t="shared" si="80"/>
        <v>0</v>
      </c>
      <c r="AH114" s="31">
        <f t="shared" si="81"/>
        <v>0</v>
      </c>
      <c r="AI114" s="31">
        <f t="shared" si="82"/>
        <v>0</v>
      </c>
      <c r="AJ114" s="31">
        <f t="shared" si="83"/>
        <v>0</v>
      </c>
      <c r="AK114" s="31">
        <f t="shared" si="84"/>
        <v>0</v>
      </c>
      <c r="AL114" s="31">
        <f t="shared" si="85"/>
        <v>0</v>
      </c>
      <c r="AM114" s="31">
        <f t="shared" si="86"/>
        <v>0</v>
      </c>
      <c r="AN114" s="31">
        <f t="shared" si="87"/>
        <v>0</v>
      </c>
      <c r="AO114" s="31">
        <f t="shared" si="88"/>
        <v>0</v>
      </c>
      <c r="AP114" s="31">
        <f t="shared" si="89"/>
        <v>0</v>
      </c>
      <c r="AQ114" s="31">
        <f t="shared" si="90"/>
        <v>0</v>
      </c>
      <c r="AR114" s="31">
        <f t="shared" si="91"/>
        <v>0</v>
      </c>
      <c r="AS114" s="31">
        <f t="shared" si="92"/>
        <v>0</v>
      </c>
      <c r="AT114" s="31">
        <f t="shared" si="93"/>
        <v>0</v>
      </c>
      <c r="AU114" s="31">
        <f t="shared" si="94"/>
        <v>0</v>
      </c>
      <c r="AV114" s="31">
        <f t="shared" si="95"/>
        <v>0</v>
      </c>
      <c r="AW114" s="31">
        <f t="shared" si="96"/>
        <v>0</v>
      </c>
      <c r="AX114" s="31">
        <f t="shared" si="97"/>
        <v>0</v>
      </c>
      <c r="AY114" s="31">
        <f t="shared" si="98"/>
        <v>0</v>
      </c>
      <c r="AZ114" s="31">
        <f t="shared" si="99"/>
        <v>0</v>
      </c>
      <c r="BA114" s="44">
        <f t="shared" si="74"/>
        <v>0</v>
      </c>
    </row>
    <row r="115" spans="1:53" ht="18" customHeight="1" x14ac:dyDescent="0.4">
      <c r="A115" s="24">
        <v>45764</v>
      </c>
      <c r="B115" s="25">
        <v>1.1893016065477819E-3</v>
      </c>
      <c r="C115" s="25">
        <v>1.2068496074059357E-3</v>
      </c>
      <c r="D115" s="25">
        <v>1.2543990290860944E-3</v>
      </c>
      <c r="E115" s="25">
        <v>1.2940235471528936E-3</v>
      </c>
      <c r="F115" s="25">
        <v>1.3217607097996528E-3</v>
      </c>
      <c r="G115" s="25">
        <v>1.3308177425006354E-3</v>
      </c>
      <c r="H115" s="25">
        <v>1.313835806186293E-3</v>
      </c>
      <c r="I115" s="25">
        <v>1.3172321934491614E-3</v>
      </c>
      <c r="J115" s="25">
        <v>1.405538262283742E-3</v>
      </c>
      <c r="K115" s="25">
        <v>1.4779945238916031E-3</v>
      </c>
      <c r="L115" s="25">
        <v>1.4728999429973004E-3</v>
      </c>
      <c r="M115" s="25">
        <v>1.4678053621029977E-3</v>
      </c>
      <c r="N115" s="25">
        <v>1.4004436813894394E-3</v>
      </c>
      <c r="O115" s="25">
        <v>1.4321432958428785E-3</v>
      </c>
      <c r="P115" s="25">
        <v>1.4230862631418959E-3</v>
      </c>
      <c r="Q115" s="25">
        <v>1.4044061331961193E-3</v>
      </c>
      <c r="R115" s="25">
        <v>1.425916585860953E-3</v>
      </c>
      <c r="S115" s="25">
        <v>1.4423324576314841E-3</v>
      </c>
      <c r="T115" s="25">
        <v>1.4966746538373798E-3</v>
      </c>
      <c r="U115" s="25">
        <v>1.4712017493658661E-3</v>
      </c>
      <c r="V115" s="25">
        <v>1.4281808440361986E-3</v>
      </c>
      <c r="W115" s="25">
        <v>1.3545924533407147E-3</v>
      </c>
      <c r="X115" s="25">
        <v>1.2844004499080995E-3</v>
      </c>
      <c r="Y115" s="25">
        <v>1.2493044481917917E-3</v>
      </c>
      <c r="Z115" s="26">
        <f t="shared" si="75"/>
        <v>3.2865141349146906E-2</v>
      </c>
      <c r="AA115" s="43"/>
      <c r="AC115" s="31">
        <f t="shared" si="76"/>
        <v>0</v>
      </c>
      <c r="AD115" s="31">
        <f t="shared" si="77"/>
        <v>0</v>
      </c>
      <c r="AE115" s="31">
        <f t="shared" si="78"/>
        <v>0</v>
      </c>
      <c r="AF115" s="31">
        <f t="shared" si="79"/>
        <v>0</v>
      </c>
      <c r="AG115" s="31">
        <f t="shared" si="80"/>
        <v>0</v>
      </c>
      <c r="AH115" s="31">
        <f t="shared" si="81"/>
        <v>0</v>
      </c>
      <c r="AI115" s="31">
        <f t="shared" si="82"/>
        <v>0</v>
      </c>
      <c r="AJ115" s="31">
        <f t="shared" si="83"/>
        <v>0</v>
      </c>
      <c r="AK115" s="31">
        <f t="shared" si="84"/>
        <v>0</v>
      </c>
      <c r="AL115" s="31">
        <f t="shared" si="85"/>
        <v>0</v>
      </c>
      <c r="AM115" s="31">
        <f t="shared" si="86"/>
        <v>0</v>
      </c>
      <c r="AN115" s="31">
        <f t="shared" si="87"/>
        <v>0</v>
      </c>
      <c r="AO115" s="31">
        <f t="shared" si="88"/>
        <v>0</v>
      </c>
      <c r="AP115" s="31">
        <f t="shared" si="89"/>
        <v>0</v>
      </c>
      <c r="AQ115" s="31">
        <f t="shared" si="90"/>
        <v>0</v>
      </c>
      <c r="AR115" s="31">
        <f t="shared" si="91"/>
        <v>0</v>
      </c>
      <c r="AS115" s="31">
        <f t="shared" si="92"/>
        <v>0</v>
      </c>
      <c r="AT115" s="31">
        <f t="shared" si="93"/>
        <v>0</v>
      </c>
      <c r="AU115" s="31">
        <f t="shared" si="94"/>
        <v>0</v>
      </c>
      <c r="AV115" s="31">
        <f t="shared" si="95"/>
        <v>0</v>
      </c>
      <c r="AW115" s="31">
        <f t="shared" si="96"/>
        <v>0</v>
      </c>
      <c r="AX115" s="31">
        <f t="shared" si="97"/>
        <v>0</v>
      </c>
      <c r="AY115" s="31">
        <f t="shared" si="98"/>
        <v>0</v>
      </c>
      <c r="AZ115" s="31">
        <f t="shared" si="99"/>
        <v>0</v>
      </c>
      <c r="BA115" s="44">
        <f t="shared" si="74"/>
        <v>0</v>
      </c>
    </row>
    <row r="116" spans="1:53" ht="18" customHeight="1" x14ac:dyDescent="0.4">
      <c r="A116" s="24">
        <v>45765</v>
      </c>
      <c r="B116" s="25">
        <v>1.2068496074059357E-3</v>
      </c>
      <c r="C116" s="25">
        <v>1.2272279309831465E-3</v>
      </c>
      <c r="D116" s="25">
        <v>1.2753434172071167E-3</v>
      </c>
      <c r="E116" s="25">
        <v>1.3161000643615386E-3</v>
      </c>
      <c r="F116" s="25">
        <v>1.3494978724464121E-3</v>
      </c>
      <c r="G116" s="25">
        <v>1.3721404541988686E-3</v>
      </c>
      <c r="H116" s="25">
        <v>1.3778010996369828E-3</v>
      </c>
      <c r="I116" s="25">
        <v>1.3862920677941541E-3</v>
      </c>
      <c r="J116" s="25">
        <v>1.5057316865383626E-3</v>
      </c>
      <c r="K116" s="25">
        <v>1.5827164644967148E-3</v>
      </c>
      <c r="L116" s="25">
        <v>1.5691309154452408E-3</v>
      </c>
      <c r="M116" s="25">
        <v>1.5612060118318811E-3</v>
      </c>
      <c r="N116" s="25">
        <v>1.4853533629611516E-3</v>
      </c>
      <c r="O116" s="25">
        <v>1.5510168500432757E-3</v>
      </c>
      <c r="P116" s="25">
        <v>1.5549793018499556E-3</v>
      </c>
      <c r="Q116" s="25">
        <v>1.5362991719041789E-3</v>
      </c>
      <c r="R116" s="25">
        <v>1.5481865273242186E-3</v>
      </c>
      <c r="S116" s="25">
        <v>1.5312045910098762E-3</v>
      </c>
      <c r="T116" s="25">
        <v>1.5629042054633154E-3</v>
      </c>
      <c r="U116" s="25">
        <v>1.518751171046025E-3</v>
      </c>
      <c r="V116" s="25">
        <v>1.4576162003143921E-3</v>
      </c>
      <c r="W116" s="25">
        <v>1.3772350350931713E-3</v>
      </c>
      <c r="X116" s="25">
        <v>1.3093072898358016E-3</v>
      </c>
      <c r="Y116" s="25">
        <v>1.2691167072251912E-3</v>
      </c>
      <c r="Z116" s="26">
        <f t="shared" si="75"/>
        <v>3.4432008006416909E-2</v>
      </c>
      <c r="AA116" s="43"/>
      <c r="AC116" s="31">
        <f t="shared" si="76"/>
        <v>0</v>
      </c>
      <c r="AD116" s="31">
        <f t="shared" si="77"/>
        <v>0</v>
      </c>
      <c r="AE116" s="31">
        <f t="shared" si="78"/>
        <v>0</v>
      </c>
      <c r="AF116" s="31">
        <f t="shared" si="79"/>
        <v>0</v>
      </c>
      <c r="AG116" s="31">
        <f t="shared" si="80"/>
        <v>0</v>
      </c>
      <c r="AH116" s="31">
        <f t="shared" si="81"/>
        <v>0</v>
      </c>
      <c r="AI116" s="31">
        <f t="shared" si="82"/>
        <v>0</v>
      </c>
      <c r="AJ116" s="31">
        <f t="shared" si="83"/>
        <v>0</v>
      </c>
      <c r="AK116" s="31">
        <f t="shared" si="84"/>
        <v>0</v>
      </c>
      <c r="AL116" s="31">
        <f t="shared" si="85"/>
        <v>0</v>
      </c>
      <c r="AM116" s="31">
        <f t="shared" si="86"/>
        <v>0</v>
      </c>
      <c r="AN116" s="31">
        <f t="shared" si="87"/>
        <v>0</v>
      </c>
      <c r="AO116" s="31">
        <f t="shared" si="88"/>
        <v>0</v>
      </c>
      <c r="AP116" s="31">
        <f t="shared" si="89"/>
        <v>0</v>
      </c>
      <c r="AQ116" s="31">
        <f t="shared" si="90"/>
        <v>0</v>
      </c>
      <c r="AR116" s="31">
        <f t="shared" si="91"/>
        <v>0</v>
      </c>
      <c r="AS116" s="31">
        <f t="shared" si="92"/>
        <v>0</v>
      </c>
      <c r="AT116" s="31">
        <f t="shared" si="93"/>
        <v>0</v>
      </c>
      <c r="AU116" s="31">
        <f t="shared" si="94"/>
        <v>0</v>
      </c>
      <c r="AV116" s="31">
        <f t="shared" si="95"/>
        <v>0</v>
      </c>
      <c r="AW116" s="31">
        <f t="shared" si="96"/>
        <v>0</v>
      </c>
      <c r="AX116" s="31">
        <f t="shared" si="97"/>
        <v>0</v>
      </c>
      <c r="AY116" s="31">
        <f t="shared" si="98"/>
        <v>0</v>
      </c>
      <c r="AZ116" s="31">
        <f t="shared" si="99"/>
        <v>0</v>
      </c>
      <c r="BA116" s="44">
        <f t="shared" si="74"/>
        <v>0</v>
      </c>
    </row>
    <row r="117" spans="1:53" ht="18" customHeight="1" x14ac:dyDescent="0.4">
      <c r="A117" s="24">
        <v>45766</v>
      </c>
      <c r="B117" s="25">
        <v>1.2136423819316725E-3</v>
      </c>
      <c r="C117" s="25">
        <v>1.2294921891583923E-3</v>
      </c>
      <c r="D117" s="25">
        <v>1.270248836312814E-3</v>
      </c>
      <c r="E117" s="25">
        <v>1.3144018707301043E-3</v>
      </c>
      <c r="F117" s="25">
        <v>1.3427050979206751E-3</v>
      </c>
      <c r="G117" s="25">
        <v>1.3545924533407147E-3</v>
      </c>
      <c r="H117" s="25">
        <v>1.3506300015340349E-3</v>
      </c>
      <c r="I117" s="25">
        <v>1.3574227760597718E-3</v>
      </c>
      <c r="J117" s="25">
        <v>1.4836551693297173E-3</v>
      </c>
      <c r="K117" s="25">
        <v>1.5589417536566355E-3</v>
      </c>
      <c r="L117" s="25">
        <v>1.5589417536566355E-3</v>
      </c>
      <c r="M117" s="25">
        <v>1.5640363345509382E-3</v>
      </c>
      <c r="N117" s="25">
        <v>1.4864854920487744E-3</v>
      </c>
      <c r="O117" s="25">
        <v>1.5425258818861044E-3</v>
      </c>
      <c r="P117" s="25">
        <v>1.5329027846413103E-3</v>
      </c>
      <c r="Q117" s="25">
        <v>1.5012031701878712E-3</v>
      </c>
      <c r="R117" s="25">
        <v>1.5040334929069283E-3</v>
      </c>
      <c r="S117" s="25">
        <v>1.475164201172546E-3</v>
      </c>
      <c r="T117" s="25">
        <v>1.5272421392031963E-3</v>
      </c>
      <c r="U117" s="25">
        <v>1.5045995574507396E-3</v>
      </c>
      <c r="V117" s="25">
        <v>1.4496912967010324E-3</v>
      </c>
      <c r="W117" s="25">
        <v>1.3755368414617372E-3</v>
      </c>
      <c r="X117" s="25">
        <v>1.3081751607481788E-3</v>
      </c>
      <c r="Y117" s="25">
        <v>1.2719470299442483E-3</v>
      </c>
      <c r="Z117" s="26">
        <f t="shared" si="75"/>
        <v>3.4078217666534773E-2</v>
      </c>
      <c r="AA117" s="43"/>
      <c r="AC117" s="31">
        <f t="shared" si="76"/>
        <v>0</v>
      </c>
      <c r="AD117" s="31">
        <f t="shared" si="77"/>
        <v>0</v>
      </c>
      <c r="AE117" s="31">
        <f t="shared" si="78"/>
        <v>0</v>
      </c>
      <c r="AF117" s="31">
        <f t="shared" si="79"/>
        <v>0</v>
      </c>
      <c r="AG117" s="31">
        <f t="shared" si="80"/>
        <v>0</v>
      </c>
      <c r="AH117" s="31">
        <f t="shared" si="81"/>
        <v>0</v>
      </c>
      <c r="AI117" s="31">
        <f t="shared" si="82"/>
        <v>0</v>
      </c>
      <c r="AJ117" s="31">
        <f t="shared" si="83"/>
        <v>0</v>
      </c>
      <c r="AK117" s="31">
        <f t="shared" si="84"/>
        <v>0</v>
      </c>
      <c r="AL117" s="31">
        <f t="shared" si="85"/>
        <v>0</v>
      </c>
      <c r="AM117" s="31">
        <f t="shared" si="86"/>
        <v>0</v>
      </c>
      <c r="AN117" s="31">
        <f t="shared" si="87"/>
        <v>0</v>
      </c>
      <c r="AO117" s="31">
        <f t="shared" si="88"/>
        <v>0</v>
      </c>
      <c r="AP117" s="31">
        <f t="shared" si="89"/>
        <v>0</v>
      </c>
      <c r="AQ117" s="31">
        <f t="shared" si="90"/>
        <v>0</v>
      </c>
      <c r="AR117" s="31">
        <f t="shared" si="91"/>
        <v>0</v>
      </c>
      <c r="AS117" s="31">
        <f t="shared" si="92"/>
        <v>0</v>
      </c>
      <c r="AT117" s="31">
        <f t="shared" si="93"/>
        <v>0</v>
      </c>
      <c r="AU117" s="31">
        <f t="shared" si="94"/>
        <v>0</v>
      </c>
      <c r="AV117" s="31">
        <f t="shared" si="95"/>
        <v>0</v>
      </c>
      <c r="AW117" s="31">
        <f t="shared" si="96"/>
        <v>0</v>
      </c>
      <c r="AX117" s="31">
        <f t="shared" si="97"/>
        <v>0</v>
      </c>
      <c r="AY117" s="31">
        <f t="shared" si="98"/>
        <v>0</v>
      </c>
      <c r="AZ117" s="31">
        <f t="shared" si="99"/>
        <v>0</v>
      </c>
      <c r="BA117" s="44">
        <f t="shared" si="74"/>
        <v>0</v>
      </c>
    </row>
    <row r="118" spans="1:53" ht="18" customHeight="1" x14ac:dyDescent="0.4">
      <c r="A118" s="24">
        <v>45767</v>
      </c>
      <c r="B118" s="25">
        <v>1.2272279309831465E-3</v>
      </c>
      <c r="C118" s="25">
        <v>1.241379544578432E-3</v>
      </c>
      <c r="D118" s="25">
        <v>1.2894950308024022E-3</v>
      </c>
      <c r="E118" s="25">
        <v>1.3296856134130126E-3</v>
      </c>
      <c r="F118" s="25">
        <v>1.3647816151293203E-3</v>
      </c>
      <c r="G118" s="25">
        <v>1.383461745075097E-3</v>
      </c>
      <c r="H118" s="25">
        <v>1.3744047123741144E-3</v>
      </c>
      <c r="I118" s="25">
        <v>1.3727065187426801E-3</v>
      </c>
      <c r="J118" s="25">
        <v>1.4978067829250026E-3</v>
      </c>
      <c r="K118" s="25">
        <v>1.5798861417776577E-3</v>
      </c>
      <c r="L118" s="25">
        <v>1.5793200772338464E-3</v>
      </c>
      <c r="M118" s="25">
        <v>1.5827164644967148E-3</v>
      </c>
      <c r="N118" s="25">
        <v>1.5017692347316827E-3</v>
      </c>
      <c r="O118" s="25">
        <v>1.5504507854994642E-3</v>
      </c>
      <c r="P118" s="25">
        <v>1.5351670428165561E-3</v>
      </c>
      <c r="Q118" s="25">
        <v>1.5130905256079108E-3</v>
      </c>
      <c r="R118" s="25">
        <v>1.5204493646774593E-3</v>
      </c>
      <c r="S118" s="25">
        <v>1.4864854920487744E-3</v>
      </c>
      <c r="T118" s="25">
        <v>1.5238457519403277E-3</v>
      </c>
      <c r="U118" s="25">
        <v>1.4972407183811913E-3</v>
      </c>
      <c r="V118" s="25">
        <v>1.4372378767371814E-3</v>
      </c>
      <c r="W118" s="25">
        <v>1.3647816151293203E-3</v>
      </c>
      <c r="X118" s="25">
        <v>1.3053448380291217E-3</v>
      </c>
      <c r="Y118" s="25">
        <v>1.2668524490499456E-3</v>
      </c>
      <c r="Z118" s="26">
        <f t="shared" si="75"/>
        <v>3.432558787218036E-2</v>
      </c>
      <c r="AA118" s="43"/>
      <c r="AC118" s="31">
        <f t="shared" si="76"/>
        <v>0</v>
      </c>
      <c r="AD118" s="31">
        <f t="shared" si="77"/>
        <v>0</v>
      </c>
      <c r="AE118" s="31">
        <f t="shared" si="78"/>
        <v>0</v>
      </c>
      <c r="AF118" s="31">
        <f t="shared" si="79"/>
        <v>0</v>
      </c>
      <c r="AG118" s="31">
        <f t="shared" si="80"/>
        <v>0</v>
      </c>
      <c r="AH118" s="31">
        <f t="shared" si="81"/>
        <v>0</v>
      </c>
      <c r="AI118" s="31">
        <f t="shared" si="82"/>
        <v>0</v>
      </c>
      <c r="AJ118" s="31">
        <f t="shared" si="83"/>
        <v>0</v>
      </c>
      <c r="AK118" s="31">
        <f t="shared" si="84"/>
        <v>0</v>
      </c>
      <c r="AL118" s="31">
        <f t="shared" si="85"/>
        <v>0</v>
      </c>
      <c r="AM118" s="31">
        <f t="shared" si="86"/>
        <v>0</v>
      </c>
      <c r="AN118" s="31">
        <f t="shared" si="87"/>
        <v>0</v>
      </c>
      <c r="AO118" s="31">
        <f t="shared" si="88"/>
        <v>0</v>
      </c>
      <c r="AP118" s="31">
        <f t="shared" si="89"/>
        <v>0</v>
      </c>
      <c r="AQ118" s="31">
        <f t="shared" si="90"/>
        <v>0</v>
      </c>
      <c r="AR118" s="31">
        <f t="shared" si="91"/>
        <v>0</v>
      </c>
      <c r="AS118" s="31">
        <f t="shared" si="92"/>
        <v>0</v>
      </c>
      <c r="AT118" s="31">
        <f t="shared" si="93"/>
        <v>0</v>
      </c>
      <c r="AU118" s="31">
        <f t="shared" si="94"/>
        <v>0</v>
      </c>
      <c r="AV118" s="31">
        <f t="shared" si="95"/>
        <v>0</v>
      </c>
      <c r="AW118" s="31">
        <f t="shared" si="96"/>
        <v>0</v>
      </c>
      <c r="AX118" s="31">
        <f t="shared" si="97"/>
        <v>0</v>
      </c>
      <c r="AY118" s="31">
        <f t="shared" si="98"/>
        <v>0</v>
      </c>
      <c r="AZ118" s="31">
        <f t="shared" si="99"/>
        <v>0</v>
      </c>
      <c r="BA118" s="44">
        <f t="shared" si="74"/>
        <v>0</v>
      </c>
    </row>
    <row r="119" spans="1:53" ht="18" customHeight="1" x14ac:dyDescent="0.4">
      <c r="A119" s="24">
        <v>45768</v>
      </c>
      <c r="B119" s="25">
        <v>1.2170387691945411E-3</v>
      </c>
      <c r="C119" s="25">
        <v>1.2266618664393352E-3</v>
      </c>
      <c r="D119" s="25">
        <v>1.2662863845061341E-3</v>
      </c>
      <c r="E119" s="25">
        <v>1.3013823862224418E-3</v>
      </c>
      <c r="F119" s="25">
        <v>1.3228928388872756E-3</v>
      </c>
      <c r="G119" s="25">
        <v>1.3189303870805957E-3</v>
      </c>
      <c r="H119" s="25">
        <v>1.2996841925910075E-3</v>
      </c>
      <c r="I119" s="25">
        <v>1.3098733543796131E-3</v>
      </c>
      <c r="J119" s="25">
        <v>1.4134631658971018E-3</v>
      </c>
      <c r="K119" s="25">
        <v>1.4808248466106602E-3</v>
      </c>
      <c r="L119" s="25">
        <v>1.4842212338735288E-3</v>
      </c>
      <c r="M119" s="25">
        <v>1.4859194275049629E-3</v>
      </c>
      <c r="N119" s="25">
        <v>1.4242183922295187E-3</v>
      </c>
      <c r="O119" s="25">
        <v>1.4632768457525063E-3</v>
      </c>
      <c r="P119" s="25">
        <v>1.4513894903324667E-3</v>
      </c>
      <c r="Q119" s="25">
        <v>1.4213880695104616E-3</v>
      </c>
      <c r="R119" s="25">
        <v>1.4151613595285361E-3</v>
      </c>
      <c r="S119" s="25">
        <v>1.4083685850027991E-3</v>
      </c>
      <c r="T119" s="25">
        <v>1.4559180066829581E-3</v>
      </c>
      <c r="U119" s="25">
        <v>1.4276147794923873E-3</v>
      </c>
      <c r="V119" s="25">
        <v>1.3761029060055485E-3</v>
      </c>
      <c r="W119" s="25">
        <v>1.3059109025729332E-3</v>
      </c>
      <c r="X119" s="25">
        <v>1.2532668999984716E-3</v>
      </c>
      <c r="Y119" s="25">
        <v>1.2159066401069183E-3</v>
      </c>
      <c r="Z119" s="26">
        <f t="shared" si="75"/>
        <v>3.2745701730402713E-2</v>
      </c>
      <c r="AA119" s="43"/>
      <c r="AC119" s="31">
        <f t="shared" si="76"/>
        <v>0</v>
      </c>
      <c r="AD119" s="31">
        <f t="shared" si="77"/>
        <v>0</v>
      </c>
      <c r="AE119" s="31">
        <f t="shared" si="78"/>
        <v>0</v>
      </c>
      <c r="AF119" s="31">
        <f t="shared" si="79"/>
        <v>0</v>
      </c>
      <c r="AG119" s="31">
        <f t="shared" si="80"/>
        <v>0</v>
      </c>
      <c r="AH119" s="31">
        <f t="shared" si="81"/>
        <v>0</v>
      </c>
      <c r="AI119" s="31">
        <f t="shared" si="82"/>
        <v>0</v>
      </c>
      <c r="AJ119" s="31">
        <f t="shared" si="83"/>
        <v>0</v>
      </c>
      <c r="AK119" s="31">
        <f t="shared" si="84"/>
        <v>0</v>
      </c>
      <c r="AL119" s="31">
        <f t="shared" si="85"/>
        <v>0</v>
      </c>
      <c r="AM119" s="31">
        <f t="shared" si="86"/>
        <v>0</v>
      </c>
      <c r="AN119" s="31">
        <f t="shared" si="87"/>
        <v>0</v>
      </c>
      <c r="AO119" s="31">
        <f t="shared" si="88"/>
        <v>0</v>
      </c>
      <c r="AP119" s="31">
        <f t="shared" si="89"/>
        <v>0</v>
      </c>
      <c r="AQ119" s="31">
        <f t="shared" si="90"/>
        <v>0</v>
      </c>
      <c r="AR119" s="31">
        <f t="shared" si="91"/>
        <v>0</v>
      </c>
      <c r="AS119" s="31">
        <f t="shared" si="92"/>
        <v>0</v>
      </c>
      <c r="AT119" s="31">
        <f t="shared" si="93"/>
        <v>0</v>
      </c>
      <c r="AU119" s="31">
        <f t="shared" si="94"/>
        <v>0</v>
      </c>
      <c r="AV119" s="31">
        <f t="shared" si="95"/>
        <v>0</v>
      </c>
      <c r="AW119" s="31">
        <f t="shared" si="96"/>
        <v>0</v>
      </c>
      <c r="AX119" s="31">
        <f t="shared" si="97"/>
        <v>0</v>
      </c>
      <c r="AY119" s="31">
        <f t="shared" si="98"/>
        <v>0</v>
      </c>
      <c r="AZ119" s="31">
        <f t="shared" si="99"/>
        <v>0</v>
      </c>
      <c r="BA119" s="44">
        <f t="shared" si="74"/>
        <v>0</v>
      </c>
    </row>
    <row r="120" spans="1:53" ht="18" customHeight="1" x14ac:dyDescent="0.4">
      <c r="A120" s="24">
        <v>45769</v>
      </c>
      <c r="B120" s="25">
        <v>1.1706214766020052E-3</v>
      </c>
      <c r="C120" s="25">
        <v>1.178546380215365E-3</v>
      </c>
      <c r="D120" s="25">
        <v>1.2226994146326553E-3</v>
      </c>
      <c r="E120" s="25">
        <v>1.2662863845061341E-3</v>
      </c>
      <c r="F120" s="25">
        <v>1.2872307726271566E-3</v>
      </c>
      <c r="G120" s="25">
        <v>1.2793058690137968E-3</v>
      </c>
      <c r="H120" s="25">
        <v>1.2543990290860944E-3</v>
      </c>
      <c r="I120" s="25">
        <v>1.2555311581737172E-3</v>
      </c>
      <c r="J120" s="25">
        <v>1.3155339998177271E-3</v>
      </c>
      <c r="K120" s="25">
        <v>1.3636494860416975E-3</v>
      </c>
      <c r="L120" s="25">
        <v>1.3704422605674345E-3</v>
      </c>
      <c r="M120" s="25">
        <v>1.369876196023623E-3</v>
      </c>
      <c r="N120" s="25">
        <v>1.3347801943073153E-3</v>
      </c>
      <c r="O120" s="25">
        <v>1.3506300015340349E-3</v>
      </c>
      <c r="P120" s="25">
        <v>1.3353462588511268E-3</v>
      </c>
      <c r="Q120" s="25">
        <v>1.3127036770986702E-3</v>
      </c>
      <c r="R120" s="25">
        <v>1.3285534843253898E-3</v>
      </c>
      <c r="S120" s="25">
        <v>1.3421390333768638E-3</v>
      </c>
      <c r="T120" s="25">
        <v>1.4049721977399308E-3</v>
      </c>
      <c r="U120" s="25">
        <v>1.3857260032503426E-3</v>
      </c>
      <c r="V120" s="25">
        <v>1.3410069042892408E-3</v>
      </c>
      <c r="W120" s="25">
        <v>1.2781737399261738E-3</v>
      </c>
      <c r="X120" s="25">
        <v>1.221001221001221E-3</v>
      </c>
      <c r="Y120" s="25">
        <v>1.1796785093029878E-3</v>
      </c>
      <c r="Z120" s="26">
        <f t="shared" si="75"/>
        <v>3.1148833652310699E-2</v>
      </c>
      <c r="AA120" s="43"/>
      <c r="AC120" s="31">
        <f t="shared" si="76"/>
        <v>0</v>
      </c>
      <c r="AD120" s="31">
        <f t="shared" si="77"/>
        <v>0</v>
      </c>
      <c r="AE120" s="31">
        <f t="shared" si="78"/>
        <v>0</v>
      </c>
      <c r="AF120" s="31">
        <f t="shared" si="79"/>
        <v>0</v>
      </c>
      <c r="AG120" s="31">
        <f t="shared" si="80"/>
        <v>0</v>
      </c>
      <c r="AH120" s="31">
        <f t="shared" si="81"/>
        <v>0</v>
      </c>
      <c r="AI120" s="31">
        <f t="shared" si="82"/>
        <v>0</v>
      </c>
      <c r="AJ120" s="31">
        <f t="shared" si="83"/>
        <v>0</v>
      </c>
      <c r="AK120" s="31">
        <f t="shared" si="84"/>
        <v>0</v>
      </c>
      <c r="AL120" s="31">
        <f t="shared" si="85"/>
        <v>0</v>
      </c>
      <c r="AM120" s="31">
        <f t="shared" si="86"/>
        <v>0</v>
      </c>
      <c r="AN120" s="31">
        <f t="shared" si="87"/>
        <v>0</v>
      </c>
      <c r="AO120" s="31">
        <f t="shared" si="88"/>
        <v>0</v>
      </c>
      <c r="AP120" s="31">
        <f t="shared" si="89"/>
        <v>0</v>
      </c>
      <c r="AQ120" s="31">
        <f t="shared" si="90"/>
        <v>0</v>
      </c>
      <c r="AR120" s="31">
        <f t="shared" si="91"/>
        <v>0</v>
      </c>
      <c r="AS120" s="31">
        <f t="shared" si="92"/>
        <v>0</v>
      </c>
      <c r="AT120" s="31">
        <f t="shared" si="93"/>
        <v>0</v>
      </c>
      <c r="AU120" s="31">
        <f t="shared" si="94"/>
        <v>0</v>
      </c>
      <c r="AV120" s="31">
        <f t="shared" si="95"/>
        <v>0</v>
      </c>
      <c r="AW120" s="31">
        <f t="shared" si="96"/>
        <v>0</v>
      </c>
      <c r="AX120" s="31">
        <f t="shared" si="97"/>
        <v>0</v>
      </c>
      <c r="AY120" s="31">
        <f t="shared" si="98"/>
        <v>0</v>
      </c>
      <c r="AZ120" s="31">
        <f t="shared" si="99"/>
        <v>0</v>
      </c>
      <c r="BA120" s="44">
        <f t="shared" si="74"/>
        <v>0</v>
      </c>
    </row>
    <row r="121" spans="1:53" ht="18" customHeight="1" x14ac:dyDescent="0.4">
      <c r="A121" s="24">
        <v>45770</v>
      </c>
      <c r="B121" s="25">
        <v>1.1417521848676229E-3</v>
      </c>
      <c r="C121" s="25">
        <v>1.151375282112417E-3</v>
      </c>
      <c r="D121" s="25">
        <v>1.1977925747049529E-3</v>
      </c>
      <c r="E121" s="25">
        <v>1.2385492218593749E-3</v>
      </c>
      <c r="F121" s="25">
        <v>1.2645881908746998E-3</v>
      </c>
      <c r="G121" s="25">
        <v>1.2668524490499456E-3</v>
      </c>
      <c r="H121" s="25">
        <v>1.2442098672974891E-3</v>
      </c>
      <c r="I121" s="25">
        <v>1.2538329645422831E-3</v>
      </c>
      <c r="J121" s="25">
        <v>1.3251570970625212E-3</v>
      </c>
      <c r="K121" s="25">
        <v>1.3670458733045659E-3</v>
      </c>
      <c r="L121" s="25">
        <v>1.3823296159874742E-3</v>
      </c>
      <c r="M121" s="25">
        <v>1.3891223905132112E-3</v>
      </c>
      <c r="N121" s="25">
        <v>1.3461014851835437E-3</v>
      </c>
      <c r="O121" s="25">
        <v>1.3517621306216576E-3</v>
      </c>
      <c r="P121" s="25">
        <v>1.3234589034310871E-3</v>
      </c>
      <c r="Q121" s="25">
        <v>1.2996841925910075E-3</v>
      </c>
      <c r="R121" s="25">
        <v>1.3161000643615386E-3</v>
      </c>
      <c r="S121" s="25">
        <v>1.3421390333768638E-3</v>
      </c>
      <c r="T121" s="25">
        <v>1.403840068652308E-3</v>
      </c>
      <c r="U121" s="25">
        <v>1.3964812295827595E-3</v>
      </c>
      <c r="V121" s="25">
        <v>1.3494978724464121E-3</v>
      </c>
      <c r="W121" s="25">
        <v>1.2855325789957223E-3</v>
      </c>
      <c r="X121" s="25">
        <v>1.2323225118774494E-3</v>
      </c>
      <c r="Y121" s="25">
        <v>1.1972265101611416E-3</v>
      </c>
      <c r="Z121" s="26">
        <f t="shared" si="75"/>
        <v>3.1066754293458048E-2</v>
      </c>
      <c r="AA121" s="43"/>
      <c r="AC121" s="31">
        <f t="shared" si="76"/>
        <v>0</v>
      </c>
      <c r="AD121" s="31">
        <f t="shared" si="77"/>
        <v>0</v>
      </c>
      <c r="AE121" s="31">
        <f t="shared" si="78"/>
        <v>0</v>
      </c>
      <c r="AF121" s="31">
        <f t="shared" si="79"/>
        <v>0</v>
      </c>
      <c r="AG121" s="31">
        <f t="shared" si="80"/>
        <v>0</v>
      </c>
      <c r="AH121" s="31">
        <f t="shared" si="81"/>
        <v>0</v>
      </c>
      <c r="AI121" s="31">
        <f t="shared" si="82"/>
        <v>0</v>
      </c>
      <c r="AJ121" s="31">
        <f t="shared" si="83"/>
        <v>0</v>
      </c>
      <c r="AK121" s="31">
        <f t="shared" si="84"/>
        <v>0</v>
      </c>
      <c r="AL121" s="31">
        <f t="shared" si="85"/>
        <v>0</v>
      </c>
      <c r="AM121" s="31">
        <f t="shared" si="86"/>
        <v>0</v>
      </c>
      <c r="AN121" s="31">
        <f t="shared" si="87"/>
        <v>0</v>
      </c>
      <c r="AO121" s="31">
        <f t="shared" si="88"/>
        <v>0</v>
      </c>
      <c r="AP121" s="31">
        <f t="shared" si="89"/>
        <v>0</v>
      </c>
      <c r="AQ121" s="31">
        <f t="shared" si="90"/>
        <v>0</v>
      </c>
      <c r="AR121" s="31">
        <f t="shared" si="91"/>
        <v>0</v>
      </c>
      <c r="AS121" s="31">
        <f t="shared" si="92"/>
        <v>0</v>
      </c>
      <c r="AT121" s="31">
        <f t="shared" si="93"/>
        <v>0</v>
      </c>
      <c r="AU121" s="31">
        <f t="shared" si="94"/>
        <v>0</v>
      </c>
      <c r="AV121" s="31">
        <f t="shared" si="95"/>
        <v>0</v>
      </c>
      <c r="AW121" s="31">
        <f t="shared" si="96"/>
        <v>0</v>
      </c>
      <c r="AX121" s="31">
        <f t="shared" si="97"/>
        <v>0</v>
      </c>
      <c r="AY121" s="31">
        <f t="shared" si="98"/>
        <v>0</v>
      </c>
      <c r="AZ121" s="31">
        <f t="shared" si="99"/>
        <v>0</v>
      </c>
      <c r="BA121" s="44">
        <f t="shared" si="74"/>
        <v>0</v>
      </c>
    </row>
    <row r="122" spans="1:53" ht="18" customHeight="1" x14ac:dyDescent="0.4">
      <c r="A122" s="24">
        <v>45771</v>
      </c>
      <c r="B122" s="25">
        <v>1.1485449593933599E-3</v>
      </c>
      <c r="C122" s="25">
        <v>1.1655268957077023E-3</v>
      </c>
      <c r="D122" s="25">
        <v>1.2204351564574095E-3</v>
      </c>
      <c r="E122" s="25">
        <v>1.2651542554185113E-3</v>
      </c>
      <c r="F122" s="25">
        <v>1.2940235471528936E-3</v>
      </c>
      <c r="G122" s="25">
        <v>1.2962878053281392E-3</v>
      </c>
      <c r="H122" s="25">
        <v>1.2781737399261738E-3</v>
      </c>
      <c r="I122" s="25">
        <v>1.2940235471528936E-3</v>
      </c>
      <c r="J122" s="25">
        <v>1.3913866486884568E-3</v>
      </c>
      <c r="K122" s="25">
        <v>1.4576162003143921E-3</v>
      </c>
      <c r="L122" s="25">
        <v>1.4627107812086951E-3</v>
      </c>
      <c r="M122" s="25">
        <v>1.4757302657163575E-3</v>
      </c>
      <c r="N122" s="25">
        <v>1.4111989077218562E-3</v>
      </c>
      <c r="O122" s="25">
        <v>1.4496912967010324E-3</v>
      </c>
      <c r="P122" s="25">
        <v>1.4400681994562385E-3</v>
      </c>
      <c r="Q122" s="25">
        <v>1.4264826504047645E-3</v>
      </c>
      <c r="R122" s="25">
        <v>1.4247844567733302E-3</v>
      </c>
      <c r="S122" s="25">
        <v>1.4281808440361986E-3</v>
      </c>
      <c r="T122" s="25">
        <v>1.4802587820668489E-3</v>
      </c>
      <c r="U122" s="25">
        <v>1.459880458489638E-3</v>
      </c>
      <c r="V122" s="25">
        <v>1.4072364559151763E-3</v>
      </c>
      <c r="W122" s="25">
        <v>1.3364783879387496E-3</v>
      </c>
      <c r="X122" s="25">
        <v>1.2662863845061341E-3</v>
      </c>
      <c r="Y122" s="25">
        <v>1.2311903827898264E-3</v>
      </c>
      <c r="Z122" s="26">
        <f t="shared" si="75"/>
        <v>3.2511351009264784E-2</v>
      </c>
      <c r="AA122" s="43"/>
      <c r="AC122" s="31">
        <f t="shared" si="76"/>
        <v>0</v>
      </c>
      <c r="AD122" s="31">
        <f t="shared" si="77"/>
        <v>0</v>
      </c>
      <c r="AE122" s="31">
        <f t="shared" si="78"/>
        <v>0</v>
      </c>
      <c r="AF122" s="31">
        <f t="shared" si="79"/>
        <v>0</v>
      </c>
      <c r="AG122" s="31">
        <f t="shared" si="80"/>
        <v>0</v>
      </c>
      <c r="AH122" s="31">
        <f t="shared" si="81"/>
        <v>0</v>
      </c>
      <c r="AI122" s="31">
        <f t="shared" si="82"/>
        <v>0</v>
      </c>
      <c r="AJ122" s="31">
        <f t="shared" si="83"/>
        <v>0</v>
      </c>
      <c r="AK122" s="31">
        <f t="shared" si="84"/>
        <v>0</v>
      </c>
      <c r="AL122" s="31">
        <f t="shared" si="85"/>
        <v>0</v>
      </c>
      <c r="AM122" s="31">
        <f t="shared" si="86"/>
        <v>0</v>
      </c>
      <c r="AN122" s="31">
        <f t="shared" si="87"/>
        <v>0</v>
      </c>
      <c r="AO122" s="31">
        <f t="shared" si="88"/>
        <v>0</v>
      </c>
      <c r="AP122" s="31">
        <f t="shared" si="89"/>
        <v>0</v>
      </c>
      <c r="AQ122" s="31">
        <f t="shared" si="90"/>
        <v>0</v>
      </c>
      <c r="AR122" s="31">
        <f t="shared" si="91"/>
        <v>0</v>
      </c>
      <c r="AS122" s="31">
        <f t="shared" si="92"/>
        <v>0</v>
      </c>
      <c r="AT122" s="31">
        <f t="shared" si="93"/>
        <v>0</v>
      </c>
      <c r="AU122" s="31">
        <f t="shared" si="94"/>
        <v>0</v>
      </c>
      <c r="AV122" s="31">
        <f t="shared" si="95"/>
        <v>0</v>
      </c>
      <c r="AW122" s="31">
        <f t="shared" si="96"/>
        <v>0</v>
      </c>
      <c r="AX122" s="31">
        <f t="shared" si="97"/>
        <v>0</v>
      </c>
      <c r="AY122" s="31">
        <f t="shared" si="98"/>
        <v>0</v>
      </c>
      <c r="AZ122" s="31">
        <f t="shared" si="99"/>
        <v>0</v>
      </c>
      <c r="BA122" s="44">
        <f t="shared" si="74"/>
        <v>0</v>
      </c>
    </row>
    <row r="123" spans="1:53" ht="18" customHeight="1" x14ac:dyDescent="0.4">
      <c r="A123" s="24">
        <v>45772</v>
      </c>
      <c r="B123" s="25">
        <v>1.1870373483725361E-3</v>
      </c>
      <c r="C123" s="25">
        <v>1.2040192846868786E-3</v>
      </c>
      <c r="D123" s="25">
        <v>1.2538329645422831E-3</v>
      </c>
      <c r="E123" s="25">
        <v>1.3008163216786303E-3</v>
      </c>
      <c r="F123" s="25">
        <v>1.3302516779568239E-3</v>
      </c>
      <c r="G123" s="25">
        <v>1.3404408397454295E-3</v>
      </c>
      <c r="H123" s="25">
        <v>1.3472336142711665E-3</v>
      </c>
      <c r="I123" s="25">
        <v>1.369876196023623E-3</v>
      </c>
      <c r="J123" s="25">
        <v>1.4966746538373798E-3</v>
      </c>
      <c r="K123" s="25">
        <v>1.574791560883355E-3</v>
      </c>
      <c r="L123" s="25">
        <v>1.5844146581281491E-3</v>
      </c>
      <c r="M123" s="25">
        <v>1.5900753035662633E-3</v>
      </c>
      <c r="N123" s="25">
        <v>1.5057316865383626E-3</v>
      </c>
      <c r="O123" s="25">
        <v>1.5589417536566355E-3</v>
      </c>
      <c r="P123" s="25">
        <v>1.5476204627804071E-3</v>
      </c>
      <c r="Q123" s="25">
        <v>1.5181851065022135E-3</v>
      </c>
      <c r="R123" s="25">
        <v>1.5340349137289331E-3</v>
      </c>
      <c r="S123" s="25">
        <v>1.5034674283631168E-3</v>
      </c>
      <c r="T123" s="25">
        <v>1.5368652364479902E-3</v>
      </c>
      <c r="U123" s="25">
        <v>1.4995049765564369E-3</v>
      </c>
      <c r="V123" s="25">
        <v>1.4366718121933699E-3</v>
      </c>
      <c r="W123" s="25">
        <v>1.3574227760597718E-3</v>
      </c>
      <c r="X123" s="25">
        <v>1.2934574826090821E-3</v>
      </c>
      <c r="Y123" s="25">
        <v>1.2470401900165462E-3</v>
      </c>
      <c r="Z123" s="26">
        <f t="shared" si="75"/>
        <v>3.4118408249145388E-2</v>
      </c>
      <c r="AA123" s="43"/>
      <c r="AC123" s="31">
        <f t="shared" si="76"/>
        <v>0</v>
      </c>
      <c r="AD123" s="31">
        <f t="shared" si="77"/>
        <v>0</v>
      </c>
      <c r="AE123" s="31">
        <f t="shared" si="78"/>
        <v>0</v>
      </c>
      <c r="AF123" s="31">
        <f t="shared" si="79"/>
        <v>0</v>
      </c>
      <c r="AG123" s="31">
        <f t="shared" si="80"/>
        <v>0</v>
      </c>
      <c r="AH123" s="31">
        <f t="shared" si="81"/>
        <v>0</v>
      </c>
      <c r="AI123" s="31">
        <f t="shared" si="82"/>
        <v>0</v>
      </c>
      <c r="AJ123" s="31">
        <f t="shared" si="83"/>
        <v>0</v>
      </c>
      <c r="AK123" s="31">
        <f t="shared" si="84"/>
        <v>0</v>
      </c>
      <c r="AL123" s="31">
        <f t="shared" si="85"/>
        <v>0</v>
      </c>
      <c r="AM123" s="31">
        <f t="shared" si="86"/>
        <v>0</v>
      </c>
      <c r="AN123" s="31">
        <f t="shared" si="87"/>
        <v>0</v>
      </c>
      <c r="AO123" s="31">
        <f t="shared" si="88"/>
        <v>0</v>
      </c>
      <c r="AP123" s="31">
        <f t="shared" si="89"/>
        <v>0</v>
      </c>
      <c r="AQ123" s="31">
        <f t="shared" si="90"/>
        <v>0</v>
      </c>
      <c r="AR123" s="31">
        <f t="shared" si="91"/>
        <v>0</v>
      </c>
      <c r="AS123" s="31">
        <f t="shared" si="92"/>
        <v>0</v>
      </c>
      <c r="AT123" s="31">
        <f t="shared" si="93"/>
        <v>0</v>
      </c>
      <c r="AU123" s="31">
        <f t="shared" si="94"/>
        <v>0</v>
      </c>
      <c r="AV123" s="31">
        <f t="shared" si="95"/>
        <v>0</v>
      </c>
      <c r="AW123" s="31">
        <f t="shared" si="96"/>
        <v>0</v>
      </c>
      <c r="AX123" s="31">
        <f t="shared" si="97"/>
        <v>0</v>
      </c>
      <c r="AY123" s="31">
        <f t="shared" si="98"/>
        <v>0</v>
      </c>
      <c r="AZ123" s="31">
        <f t="shared" si="99"/>
        <v>0</v>
      </c>
      <c r="BA123" s="44">
        <f t="shared" si="74"/>
        <v>0</v>
      </c>
    </row>
    <row r="124" spans="1:53" ht="18" customHeight="1" x14ac:dyDescent="0.4">
      <c r="A124" s="24">
        <v>45773</v>
      </c>
      <c r="B124" s="25">
        <v>1.1989247037925757E-3</v>
      </c>
      <c r="C124" s="25">
        <v>1.2011889619678215E-3</v>
      </c>
      <c r="D124" s="25">
        <v>1.2470401900165462E-3</v>
      </c>
      <c r="E124" s="25">
        <v>1.2827022562766652E-3</v>
      </c>
      <c r="F124" s="25">
        <v>1.3081751607481788E-3</v>
      </c>
      <c r="G124" s="25">
        <v>1.3127036770986702E-3</v>
      </c>
      <c r="H124" s="25">
        <v>1.3223267743434641E-3</v>
      </c>
      <c r="I124" s="25">
        <v>1.3596870342350176E-3</v>
      </c>
      <c r="J124" s="25">
        <v>1.4961085892935685E-3</v>
      </c>
      <c r="K124" s="25">
        <v>1.5787540126900349E-3</v>
      </c>
      <c r="L124" s="25">
        <v>1.5798861417776577E-3</v>
      </c>
      <c r="M124" s="25">
        <v>1.5832825290405263E-3</v>
      </c>
      <c r="N124" s="25">
        <v>1.5062977510821739E-3</v>
      </c>
      <c r="O124" s="25">
        <v>1.5708291090766751E-3</v>
      </c>
      <c r="P124" s="25">
        <v>1.5776218836024121E-3</v>
      </c>
      <c r="Q124" s="25">
        <v>1.5600738827442583E-3</v>
      </c>
      <c r="R124" s="25">
        <v>1.5663005927261837E-3</v>
      </c>
      <c r="S124" s="25">
        <v>1.5425258818861044E-3</v>
      </c>
      <c r="T124" s="25">
        <v>1.5476204627804071E-3</v>
      </c>
      <c r="U124" s="25">
        <v>1.5017692347316827E-3</v>
      </c>
      <c r="V124" s="25">
        <v>1.4434645867191069E-3</v>
      </c>
      <c r="W124" s="25">
        <v>1.3647816151293203E-3</v>
      </c>
      <c r="X124" s="25">
        <v>1.3064769671167445E-3</v>
      </c>
      <c r="Y124" s="25">
        <v>1.2617578681556429E-3</v>
      </c>
      <c r="Z124" s="26">
        <f t="shared" si="75"/>
        <v>3.4220299867031428E-2</v>
      </c>
      <c r="AA124" s="43"/>
      <c r="AC124" s="31">
        <f t="shared" si="76"/>
        <v>0</v>
      </c>
      <c r="AD124" s="31">
        <f t="shared" si="77"/>
        <v>0</v>
      </c>
      <c r="AE124" s="31">
        <f t="shared" si="78"/>
        <v>0</v>
      </c>
      <c r="AF124" s="31">
        <f t="shared" si="79"/>
        <v>0</v>
      </c>
      <c r="AG124" s="31">
        <f t="shared" si="80"/>
        <v>0</v>
      </c>
      <c r="AH124" s="31">
        <f t="shared" si="81"/>
        <v>0</v>
      </c>
      <c r="AI124" s="31">
        <f t="shared" si="82"/>
        <v>0</v>
      </c>
      <c r="AJ124" s="31">
        <f t="shared" si="83"/>
        <v>0</v>
      </c>
      <c r="AK124" s="31">
        <f t="shared" si="84"/>
        <v>0</v>
      </c>
      <c r="AL124" s="31">
        <f t="shared" si="85"/>
        <v>0</v>
      </c>
      <c r="AM124" s="31">
        <f t="shared" si="86"/>
        <v>0</v>
      </c>
      <c r="AN124" s="31">
        <f t="shared" si="87"/>
        <v>0</v>
      </c>
      <c r="AO124" s="31">
        <f t="shared" si="88"/>
        <v>0</v>
      </c>
      <c r="AP124" s="31">
        <f t="shared" si="89"/>
        <v>0</v>
      </c>
      <c r="AQ124" s="31">
        <f t="shared" si="90"/>
        <v>0</v>
      </c>
      <c r="AR124" s="31">
        <f t="shared" si="91"/>
        <v>0</v>
      </c>
      <c r="AS124" s="31">
        <f t="shared" si="92"/>
        <v>0</v>
      </c>
      <c r="AT124" s="31">
        <f t="shared" si="93"/>
        <v>0</v>
      </c>
      <c r="AU124" s="31">
        <f t="shared" si="94"/>
        <v>0</v>
      </c>
      <c r="AV124" s="31">
        <f t="shared" si="95"/>
        <v>0</v>
      </c>
      <c r="AW124" s="31">
        <f t="shared" si="96"/>
        <v>0</v>
      </c>
      <c r="AX124" s="31">
        <f t="shared" si="97"/>
        <v>0</v>
      </c>
      <c r="AY124" s="31">
        <f t="shared" si="98"/>
        <v>0</v>
      </c>
      <c r="AZ124" s="31">
        <f t="shared" si="99"/>
        <v>0</v>
      </c>
      <c r="BA124" s="44">
        <f t="shared" si="74"/>
        <v>0</v>
      </c>
    </row>
    <row r="125" spans="1:53" ht="18" customHeight="1" x14ac:dyDescent="0.4">
      <c r="A125" s="24">
        <v>45774</v>
      </c>
      <c r="B125" s="25">
        <v>1.2068496074059357E-3</v>
      </c>
      <c r="C125" s="25">
        <v>1.2108120592126156E-3</v>
      </c>
      <c r="D125" s="25">
        <v>1.2521347709108488E-3</v>
      </c>
      <c r="E125" s="25">
        <v>1.2889289662585907E-3</v>
      </c>
      <c r="F125" s="25">
        <v>1.3115715480110472E-3</v>
      </c>
      <c r="G125" s="25">
        <v>1.3149679352739158E-3</v>
      </c>
      <c r="H125" s="25">
        <v>1.3161000643615386E-3</v>
      </c>
      <c r="I125" s="25">
        <v>1.3545924533407147E-3</v>
      </c>
      <c r="J125" s="25">
        <v>1.4915800729430771E-3</v>
      </c>
      <c r="K125" s="25">
        <v>1.5708291090766751E-3</v>
      </c>
      <c r="L125" s="25">
        <v>1.5838485935843376E-3</v>
      </c>
      <c r="M125" s="25">
        <v>1.5895092390224518E-3</v>
      </c>
      <c r="N125" s="25">
        <v>1.5079959447136082E-3</v>
      </c>
      <c r="O125" s="25">
        <v>1.5685648509014296E-3</v>
      </c>
      <c r="P125" s="25">
        <v>1.5442240755175387E-3</v>
      </c>
      <c r="Q125" s="25">
        <v>1.5057316865383626E-3</v>
      </c>
      <c r="R125" s="25">
        <v>1.4864854920487744E-3</v>
      </c>
      <c r="S125" s="25">
        <v>1.4383700058248042E-3</v>
      </c>
      <c r="T125" s="25">
        <v>1.4723338784534889E-3</v>
      </c>
      <c r="U125" s="25">
        <v>1.4519555548762782E-3</v>
      </c>
      <c r="V125" s="25">
        <v>1.3964812295827595E-3</v>
      </c>
      <c r="W125" s="25">
        <v>1.3245910325187099E-3</v>
      </c>
      <c r="X125" s="25">
        <v>1.2628899972432657E-3</v>
      </c>
      <c r="Y125" s="25">
        <v>1.2243976082640894E-3</v>
      </c>
      <c r="Z125" s="26">
        <f t="shared" si="75"/>
        <v>3.3675745775884863E-2</v>
      </c>
      <c r="AA125" s="43"/>
      <c r="AC125" s="31">
        <f t="shared" si="76"/>
        <v>0</v>
      </c>
      <c r="AD125" s="31">
        <f t="shared" si="77"/>
        <v>0</v>
      </c>
      <c r="AE125" s="31">
        <f t="shared" si="78"/>
        <v>0</v>
      </c>
      <c r="AF125" s="31">
        <f t="shared" si="79"/>
        <v>0</v>
      </c>
      <c r="AG125" s="31">
        <f t="shared" si="80"/>
        <v>0</v>
      </c>
      <c r="AH125" s="31">
        <f t="shared" si="81"/>
        <v>0</v>
      </c>
      <c r="AI125" s="31">
        <f t="shared" si="82"/>
        <v>0</v>
      </c>
      <c r="AJ125" s="31">
        <f t="shared" si="83"/>
        <v>0</v>
      </c>
      <c r="AK125" s="31">
        <f t="shared" si="84"/>
        <v>0</v>
      </c>
      <c r="AL125" s="31">
        <f t="shared" si="85"/>
        <v>0</v>
      </c>
      <c r="AM125" s="31">
        <f t="shared" si="86"/>
        <v>0</v>
      </c>
      <c r="AN125" s="31">
        <f t="shared" si="87"/>
        <v>0</v>
      </c>
      <c r="AO125" s="31">
        <f t="shared" si="88"/>
        <v>0</v>
      </c>
      <c r="AP125" s="31">
        <f t="shared" si="89"/>
        <v>0</v>
      </c>
      <c r="AQ125" s="31">
        <f t="shared" si="90"/>
        <v>0</v>
      </c>
      <c r="AR125" s="31">
        <f t="shared" si="91"/>
        <v>0</v>
      </c>
      <c r="AS125" s="31">
        <f t="shared" si="92"/>
        <v>0</v>
      </c>
      <c r="AT125" s="31">
        <f t="shared" si="93"/>
        <v>0</v>
      </c>
      <c r="AU125" s="31">
        <f t="shared" si="94"/>
        <v>0</v>
      </c>
      <c r="AV125" s="31">
        <f t="shared" si="95"/>
        <v>0</v>
      </c>
      <c r="AW125" s="31">
        <f t="shared" si="96"/>
        <v>0</v>
      </c>
      <c r="AX125" s="31">
        <f t="shared" si="97"/>
        <v>0</v>
      </c>
      <c r="AY125" s="31">
        <f t="shared" si="98"/>
        <v>0</v>
      </c>
      <c r="AZ125" s="31">
        <f t="shared" si="99"/>
        <v>0</v>
      </c>
      <c r="BA125" s="44">
        <f t="shared" si="74"/>
        <v>0</v>
      </c>
    </row>
    <row r="126" spans="1:53" ht="18" customHeight="1" x14ac:dyDescent="0.4">
      <c r="A126" s="24">
        <v>45775</v>
      </c>
      <c r="B126" s="25">
        <v>1.1762821220401192E-3</v>
      </c>
      <c r="C126" s="25">
        <v>1.184207025653479E-3</v>
      </c>
      <c r="D126" s="25">
        <v>1.2300582537022036E-3</v>
      </c>
      <c r="E126" s="25">
        <v>1.2725130944880598E-3</v>
      </c>
      <c r="F126" s="25">
        <v>1.297419934415762E-3</v>
      </c>
      <c r="G126" s="25">
        <v>1.3042127089414989E-3</v>
      </c>
      <c r="H126" s="25">
        <v>1.2894950308024022E-3</v>
      </c>
      <c r="I126" s="25">
        <v>1.290627159890025E-3</v>
      </c>
      <c r="J126" s="25">
        <v>1.3936509068637024E-3</v>
      </c>
      <c r="K126" s="25">
        <v>1.459880458489638E-3</v>
      </c>
      <c r="L126" s="25">
        <v>1.4706356848220548E-3</v>
      </c>
      <c r="M126" s="25">
        <v>1.4745981366287347E-3</v>
      </c>
      <c r="N126" s="25">
        <v>1.4219541340542731E-3</v>
      </c>
      <c r="O126" s="25">
        <v>1.4451627803505412E-3</v>
      </c>
      <c r="P126" s="25">
        <v>1.4264826504047645E-3</v>
      </c>
      <c r="Q126" s="25">
        <v>1.3840278096189083E-3</v>
      </c>
      <c r="R126" s="25">
        <v>1.3874241968817769E-3</v>
      </c>
      <c r="S126" s="25">
        <v>1.3517621306216576E-3</v>
      </c>
      <c r="T126" s="25">
        <v>1.3783671641807943E-3</v>
      </c>
      <c r="U126" s="25">
        <v>1.3653476796731316E-3</v>
      </c>
      <c r="V126" s="25">
        <v>1.3104394189234244E-3</v>
      </c>
      <c r="W126" s="25">
        <v>1.241379544578432E-3</v>
      </c>
      <c r="X126" s="25">
        <v>1.1972265101611416E-3</v>
      </c>
      <c r="Y126" s="25">
        <v>1.1604323148133996E-3</v>
      </c>
      <c r="Z126" s="26">
        <f t="shared" si="75"/>
        <v>3.1913586850999924E-2</v>
      </c>
      <c r="AA126" s="43"/>
      <c r="AC126" s="31">
        <f t="shared" si="76"/>
        <v>0</v>
      </c>
      <c r="AD126" s="31">
        <f t="shared" si="77"/>
        <v>0</v>
      </c>
      <c r="AE126" s="31">
        <f t="shared" si="78"/>
        <v>0</v>
      </c>
      <c r="AF126" s="31">
        <f t="shared" si="79"/>
        <v>0</v>
      </c>
      <c r="AG126" s="31">
        <f t="shared" si="80"/>
        <v>0</v>
      </c>
      <c r="AH126" s="31">
        <f t="shared" si="81"/>
        <v>0</v>
      </c>
      <c r="AI126" s="31">
        <f t="shared" si="82"/>
        <v>0</v>
      </c>
      <c r="AJ126" s="31">
        <f t="shared" si="83"/>
        <v>0</v>
      </c>
      <c r="AK126" s="31">
        <f t="shared" si="84"/>
        <v>0</v>
      </c>
      <c r="AL126" s="31">
        <f t="shared" si="85"/>
        <v>0</v>
      </c>
      <c r="AM126" s="31">
        <f t="shared" si="86"/>
        <v>0</v>
      </c>
      <c r="AN126" s="31">
        <f t="shared" si="87"/>
        <v>0</v>
      </c>
      <c r="AO126" s="31">
        <f t="shared" si="88"/>
        <v>0</v>
      </c>
      <c r="AP126" s="31">
        <f t="shared" si="89"/>
        <v>0</v>
      </c>
      <c r="AQ126" s="31">
        <f t="shared" si="90"/>
        <v>0</v>
      </c>
      <c r="AR126" s="31">
        <f t="shared" si="91"/>
        <v>0</v>
      </c>
      <c r="AS126" s="31">
        <f t="shared" si="92"/>
        <v>0</v>
      </c>
      <c r="AT126" s="31">
        <f t="shared" si="93"/>
        <v>0</v>
      </c>
      <c r="AU126" s="31">
        <f t="shared" si="94"/>
        <v>0</v>
      </c>
      <c r="AV126" s="31">
        <f t="shared" si="95"/>
        <v>0</v>
      </c>
      <c r="AW126" s="31">
        <f t="shared" si="96"/>
        <v>0</v>
      </c>
      <c r="AX126" s="31">
        <f t="shared" si="97"/>
        <v>0</v>
      </c>
      <c r="AY126" s="31">
        <f t="shared" si="98"/>
        <v>0</v>
      </c>
      <c r="AZ126" s="31">
        <f t="shared" si="99"/>
        <v>0</v>
      </c>
      <c r="BA126" s="44">
        <f t="shared" si="74"/>
        <v>0</v>
      </c>
    </row>
    <row r="127" spans="1:53" ht="18" customHeight="1" x14ac:dyDescent="0.4">
      <c r="A127" s="24">
        <v>45776</v>
      </c>
      <c r="B127" s="25">
        <v>1.1134489576770522E-3</v>
      </c>
      <c r="C127" s="25">
        <v>1.1185435385713549E-3</v>
      </c>
      <c r="D127" s="25">
        <v>1.158168056638154E-3</v>
      </c>
      <c r="E127" s="25">
        <v>1.2000568328801987E-3</v>
      </c>
      <c r="F127" s="25">
        <v>1.2153405755631068E-3</v>
      </c>
      <c r="G127" s="25">
        <v>1.20062289742401E-3</v>
      </c>
      <c r="H127" s="25">
        <v>1.1570359275505312E-3</v>
      </c>
      <c r="I127" s="25">
        <v>1.1621305084448339E-3</v>
      </c>
      <c r="J127" s="25">
        <v>1.2119441883002384E-3</v>
      </c>
      <c r="K127" s="25">
        <v>1.2617578681556429E-3</v>
      </c>
      <c r="L127" s="25">
        <v>1.2742112881194939E-3</v>
      </c>
      <c r="M127" s="25">
        <v>1.2917592889776478E-3</v>
      </c>
      <c r="N127" s="25">
        <v>1.2827022562766652E-3</v>
      </c>
      <c r="O127" s="25">
        <v>1.2747773526633054E-3</v>
      </c>
      <c r="P127" s="25">
        <v>1.2713809654004368E-3</v>
      </c>
      <c r="Q127" s="25">
        <v>1.2668524490499456E-3</v>
      </c>
      <c r="R127" s="25">
        <v>1.290627159890025E-3</v>
      </c>
      <c r="S127" s="25">
        <v>1.3177982579929729E-3</v>
      </c>
      <c r="T127" s="25">
        <v>1.3540263887969035E-3</v>
      </c>
      <c r="U127" s="25">
        <v>1.3393087106578067E-3</v>
      </c>
      <c r="V127" s="25">
        <v>1.297419934415762E-3</v>
      </c>
      <c r="W127" s="25">
        <v>1.234586770052695E-3</v>
      </c>
      <c r="X127" s="25">
        <v>1.1711875411458165E-3</v>
      </c>
      <c r="Y127" s="25">
        <v>1.1400539912361886E-3</v>
      </c>
      <c r="Z127" s="26">
        <f t="shared" si="75"/>
        <v>2.9605741705880786E-2</v>
      </c>
      <c r="AA127" s="43"/>
      <c r="AC127" s="31">
        <f t="shared" si="76"/>
        <v>0</v>
      </c>
      <c r="AD127" s="31">
        <f t="shared" si="77"/>
        <v>0</v>
      </c>
      <c r="AE127" s="31">
        <f t="shared" si="78"/>
        <v>0</v>
      </c>
      <c r="AF127" s="31">
        <f t="shared" si="79"/>
        <v>0</v>
      </c>
      <c r="AG127" s="31">
        <f t="shared" si="80"/>
        <v>0</v>
      </c>
      <c r="AH127" s="31">
        <f t="shared" si="81"/>
        <v>0</v>
      </c>
      <c r="AI127" s="31">
        <f t="shared" si="82"/>
        <v>0</v>
      </c>
      <c r="AJ127" s="31">
        <f t="shared" si="83"/>
        <v>0</v>
      </c>
      <c r="AK127" s="31">
        <f t="shared" si="84"/>
        <v>0</v>
      </c>
      <c r="AL127" s="31">
        <f t="shared" si="85"/>
        <v>0</v>
      </c>
      <c r="AM127" s="31">
        <f t="shared" si="86"/>
        <v>0</v>
      </c>
      <c r="AN127" s="31">
        <f t="shared" si="87"/>
        <v>0</v>
      </c>
      <c r="AO127" s="31">
        <f t="shared" si="88"/>
        <v>0</v>
      </c>
      <c r="AP127" s="31">
        <f t="shared" si="89"/>
        <v>0</v>
      </c>
      <c r="AQ127" s="31">
        <f t="shared" si="90"/>
        <v>0</v>
      </c>
      <c r="AR127" s="31">
        <f t="shared" si="91"/>
        <v>0</v>
      </c>
      <c r="AS127" s="31">
        <f t="shared" si="92"/>
        <v>0</v>
      </c>
      <c r="AT127" s="31">
        <f t="shared" si="93"/>
        <v>0</v>
      </c>
      <c r="AU127" s="31">
        <f t="shared" si="94"/>
        <v>0</v>
      </c>
      <c r="AV127" s="31">
        <f t="shared" si="95"/>
        <v>0</v>
      </c>
      <c r="AW127" s="31">
        <f t="shared" si="96"/>
        <v>0</v>
      </c>
      <c r="AX127" s="31">
        <f t="shared" si="97"/>
        <v>0</v>
      </c>
      <c r="AY127" s="31">
        <f t="shared" si="98"/>
        <v>0</v>
      </c>
      <c r="AZ127" s="31">
        <f t="shared" si="99"/>
        <v>0</v>
      </c>
      <c r="BA127" s="44">
        <f t="shared" si="74"/>
        <v>0</v>
      </c>
    </row>
    <row r="128" spans="1:53" ht="18" customHeight="1" x14ac:dyDescent="0.4">
      <c r="A128" s="24">
        <v>45777</v>
      </c>
      <c r="B128" s="25">
        <v>1.095334892275087E-3</v>
      </c>
      <c r="C128" s="25">
        <v>1.102127666800824E-3</v>
      </c>
      <c r="D128" s="25">
        <v>1.1394879266923774E-3</v>
      </c>
      <c r="E128" s="25">
        <v>1.171753605689628E-3</v>
      </c>
      <c r="F128" s="25">
        <v>1.184207025653479E-3</v>
      </c>
      <c r="G128" s="25">
        <v>1.1706214766020052E-3</v>
      </c>
      <c r="H128" s="25">
        <v>1.1491110239371714E-3</v>
      </c>
      <c r="I128" s="25">
        <v>1.1621305084448339E-3</v>
      </c>
      <c r="J128" s="25">
        <v>1.2130763173878612E-3</v>
      </c>
      <c r="K128" s="25">
        <v>1.2521347709108488E-3</v>
      </c>
      <c r="L128" s="25">
        <v>1.2606257390680199E-3</v>
      </c>
      <c r="M128" s="25">
        <v>1.2719470299442483E-3</v>
      </c>
      <c r="N128" s="25">
        <v>1.2476062545603574E-3</v>
      </c>
      <c r="O128" s="25">
        <v>1.227793995526958E-3</v>
      </c>
      <c r="P128" s="25">
        <v>1.2113781237564269E-3</v>
      </c>
      <c r="Q128" s="25">
        <v>1.1943961874420846E-3</v>
      </c>
      <c r="R128" s="25">
        <v>1.2096799301249926E-3</v>
      </c>
      <c r="S128" s="25">
        <v>1.2447759318413004E-3</v>
      </c>
      <c r="T128" s="25">
        <v>1.3053448380291217E-3</v>
      </c>
      <c r="U128" s="25">
        <v>1.2985520635033848E-3</v>
      </c>
      <c r="V128" s="25">
        <v>1.2521347709108488E-3</v>
      </c>
      <c r="W128" s="25">
        <v>1.1926979938106503E-3</v>
      </c>
      <c r="X128" s="25">
        <v>1.1292987649037718E-3</v>
      </c>
      <c r="Y128" s="25">
        <v>1.0970330859065211E-3</v>
      </c>
      <c r="Z128" s="26">
        <f t="shared" si="75"/>
        <v>2.8783249923722803E-2</v>
      </c>
      <c r="AA128" s="43"/>
      <c r="AC128" s="31">
        <f t="shared" si="76"/>
        <v>0</v>
      </c>
      <c r="AD128" s="31">
        <f t="shared" si="77"/>
        <v>0</v>
      </c>
      <c r="AE128" s="31">
        <f t="shared" si="78"/>
        <v>0</v>
      </c>
      <c r="AF128" s="31">
        <f t="shared" si="79"/>
        <v>0</v>
      </c>
      <c r="AG128" s="31">
        <f t="shared" si="80"/>
        <v>0</v>
      </c>
      <c r="AH128" s="31">
        <f t="shared" si="81"/>
        <v>0</v>
      </c>
      <c r="AI128" s="31">
        <f t="shared" si="82"/>
        <v>0</v>
      </c>
      <c r="AJ128" s="31">
        <f t="shared" si="83"/>
        <v>0</v>
      </c>
      <c r="AK128" s="31">
        <f t="shared" si="84"/>
        <v>0</v>
      </c>
      <c r="AL128" s="31">
        <f t="shared" si="85"/>
        <v>0</v>
      </c>
      <c r="AM128" s="31">
        <f t="shared" si="86"/>
        <v>0</v>
      </c>
      <c r="AN128" s="31">
        <f t="shared" si="87"/>
        <v>0</v>
      </c>
      <c r="AO128" s="31">
        <f t="shared" si="88"/>
        <v>0</v>
      </c>
      <c r="AP128" s="31">
        <f t="shared" si="89"/>
        <v>0</v>
      </c>
      <c r="AQ128" s="31">
        <f t="shared" si="90"/>
        <v>0</v>
      </c>
      <c r="AR128" s="31">
        <f t="shared" si="91"/>
        <v>0</v>
      </c>
      <c r="AS128" s="31">
        <f t="shared" si="92"/>
        <v>0</v>
      </c>
      <c r="AT128" s="31">
        <f t="shared" si="93"/>
        <v>0</v>
      </c>
      <c r="AU128" s="31">
        <f t="shared" si="94"/>
        <v>0</v>
      </c>
      <c r="AV128" s="31">
        <f t="shared" si="95"/>
        <v>0</v>
      </c>
      <c r="AW128" s="31">
        <f t="shared" si="96"/>
        <v>0</v>
      </c>
      <c r="AX128" s="31">
        <f t="shared" si="97"/>
        <v>0</v>
      </c>
      <c r="AY128" s="31">
        <f t="shared" si="98"/>
        <v>0</v>
      </c>
      <c r="AZ128" s="31">
        <f t="shared" si="99"/>
        <v>0</v>
      </c>
      <c r="BA128" s="44">
        <f t="shared" si="74"/>
        <v>0</v>
      </c>
    </row>
    <row r="129" spans="1:53" ht="18" customHeight="1" x14ac:dyDescent="0.4">
      <c r="A129" s="24">
        <v>45778</v>
      </c>
      <c r="B129" s="25">
        <v>1.0745760398460662E-3</v>
      </c>
      <c r="C129" s="25">
        <v>1.0867214095106341E-3</v>
      </c>
      <c r="D129" s="25">
        <v>1.1266276241227863E-3</v>
      </c>
      <c r="E129" s="25">
        <v>1.1717389971626104E-3</v>
      </c>
      <c r="F129" s="25">
        <v>1.1960297364917464E-3</v>
      </c>
      <c r="G129" s="25">
        <v>1.1983431402373783E-3</v>
      </c>
      <c r="H129" s="25">
        <v>1.1925596308732984E-3</v>
      </c>
      <c r="I129" s="25">
        <v>1.2162720192660263E-3</v>
      </c>
      <c r="J129" s="25">
        <v>1.3157483803282026E-3</v>
      </c>
      <c r="K129" s="25">
        <v>1.3799453342694908E-3</v>
      </c>
      <c r="L129" s="25">
        <v>1.3857288436335707E-3</v>
      </c>
      <c r="M129" s="25">
        <v>1.3978742132981388E-3</v>
      </c>
      <c r="N129" s="25">
        <v>1.3614381043044346E-3</v>
      </c>
      <c r="O129" s="25">
        <v>1.3822587380151227E-3</v>
      </c>
      <c r="P129" s="25">
        <v>1.3764752286510428E-3</v>
      </c>
      <c r="Q129" s="25">
        <v>1.3568112968131707E-3</v>
      </c>
      <c r="R129" s="25">
        <v>1.3706917192869627E-3</v>
      </c>
      <c r="S129" s="25">
        <v>1.3880422473792028E-3</v>
      </c>
      <c r="T129" s="25">
        <v>1.4094412320262988E-3</v>
      </c>
      <c r="U129" s="25">
        <v>1.3828370889515306E-3</v>
      </c>
      <c r="V129" s="25">
        <v>1.3250019953107307E-3</v>
      </c>
      <c r="W129" s="25">
        <v>1.2515514263869145E-3</v>
      </c>
      <c r="X129" s="25">
        <v>1.1757874537174663E-3</v>
      </c>
      <c r="Y129" s="25">
        <v>1.1341461862960903E-3</v>
      </c>
      <c r="Z129" s="26">
        <f t="shared" si="75"/>
        <v>3.065664808617892E-2</v>
      </c>
      <c r="AA129" s="43"/>
      <c r="AC129" s="31">
        <f t="shared" ref="AC129:AC159" si="100">$AG$5*B129</f>
        <v>0</v>
      </c>
      <c r="AD129" s="31">
        <f t="shared" ref="AD129:AD159" si="101">$AG$5*C129</f>
        <v>0</v>
      </c>
      <c r="AE129" s="31">
        <f t="shared" ref="AE129:AE159" si="102">$AG$5*D129</f>
        <v>0</v>
      </c>
      <c r="AF129" s="31">
        <f t="shared" ref="AF129:AF159" si="103">$AG$5*E129</f>
        <v>0</v>
      </c>
      <c r="AG129" s="31">
        <f t="shared" ref="AG129:AG159" si="104">$AG$5*F129</f>
        <v>0</v>
      </c>
      <c r="AH129" s="31">
        <f t="shared" ref="AH129:AH159" si="105">$AG$5*G129</f>
        <v>0</v>
      </c>
      <c r="AI129" s="31">
        <f t="shared" ref="AI129:AI159" si="106">$AG$5*H129</f>
        <v>0</v>
      </c>
      <c r="AJ129" s="31">
        <f t="shared" ref="AJ129:AJ159" si="107">$AG$5*I129</f>
        <v>0</v>
      </c>
      <c r="AK129" s="31">
        <f t="shared" ref="AK129:AK159" si="108">$AG$5*J129</f>
        <v>0</v>
      </c>
      <c r="AL129" s="31">
        <f t="shared" ref="AL129:AL159" si="109">$AG$5*K129</f>
        <v>0</v>
      </c>
      <c r="AM129" s="31">
        <f t="shared" ref="AM129:AM159" si="110">$AG$5*L129</f>
        <v>0</v>
      </c>
      <c r="AN129" s="31">
        <f t="shared" ref="AN129:AN159" si="111">$AG$5*M129</f>
        <v>0</v>
      </c>
      <c r="AO129" s="31">
        <f t="shared" ref="AO129:AO159" si="112">$AG$5*N129</f>
        <v>0</v>
      </c>
      <c r="AP129" s="31">
        <f t="shared" ref="AP129:AP159" si="113">$AG$5*O129</f>
        <v>0</v>
      </c>
      <c r="AQ129" s="31">
        <f t="shared" ref="AQ129:AQ159" si="114">$AG$5*P129</f>
        <v>0</v>
      </c>
      <c r="AR129" s="31">
        <f t="shared" ref="AR129:AR159" si="115">$AG$5*Q129</f>
        <v>0</v>
      </c>
      <c r="AS129" s="31">
        <f t="shared" ref="AS129:AS159" si="116">$AG$5*R129</f>
        <v>0</v>
      </c>
      <c r="AT129" s="31">
        <f t="shared" ref="AT129:AT159" si="117">$AG$5*S129</f>
        <v>0</v>
      </c>
      <c r="AU129" s="31">
        <f t="shared" ref="AU129:AU159" si="118">$AG$5*T129</f>
        <v>0</v>
      </c>
      <c r="AV129" s="31">
        <f t="shared" ref="AV129:AV159" si="119">$AG$5*U129</f>
        <v>0</v>
      </c>
      <c r="AW129" s="31">
        <f t="shared" ref="AW129:AW159" si="120">$AG$5*V129</f>
        <v>0</v>
      </c>
      <c r="AX129" s="31">
        <f t="shared" ref="AX129:AX159" si="121">$AG$5*W129</f>
        <v>0</v>
      </c>
      <c r="AY129" s="31">
        <f t="shared" ref="AY129:AY159" si="122">$AG$5*X129</f>
        <v>0</v>
      </c>
      <c r="AZ129" s="31">
        <f t="shared" ref="AZ129:AZ159" si="123">$AG$5*Y129</f>
        <v>0</v>
      </c>
      <c r="BA129" s="44">
        <f t="shared" si="74"/>
        <v>0</v>
      </c>
    </row>
    <row r="130" spans="1:53" ht="18" customHeight="1" x14ac:dyDescent="0.4">
      <c r="A130" s="24">
        <v>45779</v>
      </c>
      <c r="B130" s="25">
        <v>1.0890348132562662E-3</v>
      </c>
      <c r="C130" s="25">
        <v>1.0953966735567542E-3</v>
      </c>
      <c r="D130" s="25">
        <v>1.1364595900417223E-3</v>
      </c>
      <c r="E130" s="25">
        <v>1.1815709630815464E-3</v>
      </c>
      <c r="F130" s="25">
        <v>1.2116452117747623E-3</v>
      </c>
      <c r="G130" s="25">
        <v>1.2249472833121464E-3</v>
      </c>
      <c r="H130" s="25">
        <v>1.2278390379941865E-3</v>
      </c>
      <c r="I130" s="25">
        <v>1.2463462679592424E-3</v>
      </c>
      <c r="J130" s="25">
        <v>1.3411958215301546E-3</v>
      </c>
      <c r="K130" s="25">
        <v>1.4215866016908667E-3</v>
      </c>
      <c r="L130" s="25">
        <v>1.4429855863379629E-3</v>
      </c>
      <c r="M130" s="25">
        <v>1.4522392013204908E-3</v>
      </c>
      <c r="N130" s="25">
        <v>1.3990309151709548E-3</v>
      </c>
      <c r="O130" s="25">
        <v>1.3996092661073627E-3</v>
      </c>
      <c r="P130" s="25">
        <v>1.3695350174141468E-3</v>
      </c>
      <c r="Q130" s="25">
        <v>1.3429308743393787E-3</v>
      </c>
      <c r="R130" s="25">
        <v>1.3533411911947227E-3</v>
      </c>
      <c r="S130" s="25">
        <v>1.3394607687209307E-3</v>
      </c>
      <c r="T130" s="25">
        <v>1.3776319305238587E-3</v>
      </c>
      <c r="U130" s="25">
        <v>1.3672216136685147E-3</v>
      </c>
      <c r="V130" s="25">
        <v>1.3163267312646105E-3</v>
      </c>
      <c r="W130" s="25">
        <v>1.2503947245140984E-3</v>
      </c>
      <c r="X130" s="25">
        <v>1.1757874537174663E-3</v>
      </c>
      <c r="Y130" s="25">
        <v>1.1335678353596823E-3</v>
      </c>
      <c r="Z130" s="26">
        <f t="shared" si="75"/>
        <v>3.0896085373851835E-2</v>
      </c>
      <c r="AA130" s="43"/>
      <c r="AC130" s="31">
        <f t="shared" si="100"/>
        <v>0</v>
      </c>
      <c r="AD130" s="31">
        <f t="shared" si="101"/>
        <v>0</v>
      </c>
      <c r="AE130" s="31">
        <f t="shared" si="102"/>
        <v>0</v>
      </c>
      <c r="AF130" s="31">
        <f t="shared" si="103"/>
        <v>0</v>
      </c>
      <c r="AG130" s="31">
        <f t="shared" si="104"/>
        <v>0</v>
      </c>
      <c r="AH130" s="31">
        <f t="shared" si="105"/>
        <v>0</v>
      </c>
      <c r="AI130" s="31">
        <f t="shared" si="106"/>
        <v>0</v>
      </c>
      <c r="AJ130" s="31">
        <f t="shared" si="107"/>
        <v>0</v>
      </c>
      <c r="AK130" s="31">
        <f t="shared" si="108"/>
        <v>0</v>
      </c>
      <c r="AL130" s="31">
        <f t="shared" si="109"/>
        <v>0</v>
      </c>
      <c r="AM130" s="31">
        <f t="shared" si="110"/>
        <v>0</v>
      </c>
      <c r="AN130" s="31">
        <f t="shared" si="111"/>
        <v>0</v>
      </c>
      <c r="AO130" s="31">
        <f t="shared" si="112"/>
        <v>0</v>
      </c>
      <c r="AP130" s="31">
        <f t="shared" si="113"/>
        <v>0</v>
      </c>
      <c r="AQ130" s="31">
        <f t="shared" si="114"/>
        <v>0</v>
      </c>
      <c r="AR130" s="31">
        <f t="shared" si="115"/>
        <v>0</v>
      </c>
      <c r="AS130" s="31">
        <f t="shared" si="116"/>
        <v>0</v>
      </c>
      <c r="AT130" s="31">
        <f t="shared" si="117"/>
        <v>0</v>
      </c>
      <c r="AU130" s="31">
        <f t="shared" si="118"/>
        <v>0</v>
      </c>
      <c r="AV130" s="31">
        <f t="shared" si="119"/>
        <v>0</v>
      </c>
      <c r="AW130" s="31">
        <f t="shared" si="120"/>
        <v>0</v>
      </c>
      <c r="AX130" s="31">
        <f t="shared" si="121"/>
        <v>0</v>
      </c>
      <c r="AY130" s="31">
        <f t="shared" si="122"/>
        <v>0</v>
      </c>
      <c r="AZ130" s="31">
        <f t="shared" si="123"/>
        <v>0</v>
      </c>
      <c r="BA130" s="44">
        <f t="shared" si="74"/>
        <v>0</v>
      </c>
    </row>
    <row r="131" spans="1:53" ht="18" customHeight="1" x14ac:dyDescent="0.4">
      <c r="A131" s="24">
        <v>45780</v>
      </c>
      <c r="B131" s="25">
        <v>1.0844080057650022E-3</v>
      </c>
      <c r="C131" s="25">
        <v>1.0936616207475301E-3</v>
      </c>
      <c r="D131" s="25">
        <v>1.1381946428509462E-3</v>
      </c>
      <c r="E131" s="25">
        <v>1.1844627177635863E-3</v>
      </c>
      <c r="F131" s="25">
        <v>1.2110668608383544E-3</v>
      </c>
      <c r="G131" s="25">
        <v>1.2035482986650504E-3</v>
      </c>
      <c r="H131" s="25">
        <v>1.1775225065266902E-3</v>
      </c>
      <c r="I131" s="25">
        <v>1.1636420840528982E-3</v>
      </c>
      <c r="J131" s="25">
        <v>1.2133802645839865E-3</v>
      </c>
      <c r="K131" s="25">
        <v>1.2660101997971145E-3</v>
      </c>
      <c r="L131" s="25">
        <v>1.2793122713344986E-3</v>
      </c>
      <c r="M131" s="25">
        <v>1.2827823769529466E-3</v>
      </c>
      <c r="N131" s="25">
        <v>1.2503947245140984E-3</v>
      </c>
      <c r="O131" s="25">
        <v>1.2307307926762265E-3</v>
      </c>
      <c r="P131" s="25">
        <v>1.2139586155203944E-3</v>
      </c>
      <c r="Q131" s="25">
        <v>1.1994998421101944E-3</v>
      </c>
      <c r="R131" s="25">
        <v>1.2133802645839865E-3</v>
      </c>
      <c r="S131" s="25">
        <v>1.2330441964218584E-3</v>
      </c>
      <c r="T131" s="25">
        <v>1.2845174297621705E-3</v>
      </c>
      <c r="U131" s="25">
        <v>1.2908792900626586E-3</v>
      </c>
      <c r="V131" s="25">
        <v>1.2428761623407944E-3</v>
      </c>
      <c r="W131" s="25">
        <v>1.1856194196364024E-3</v>
      </c>
      <c r="X131" s="25">
        <v>1.1214224656951142E-3</v>
      </c>
      <c r="Y131" s="25">
        <v>1.0820946020193701E-3</v>
      </c>
      <c r="Z131" s="26">
        <f t="shared" si="75"/>
        <v>2.8846409655221866E-2</v>
      </c>
      <c r="AA131" s="43"/>
      <c r="AC131" s="31">
        <f t="shared" si="100"/>
        <v>0</v>
      </c>
      <c r="AD131" s="31">
        <f t="shared" si="101"/>
        <v>0</v>
      </c>
      <c r="AE131" s="31">
        <f t="shared" si="102"/>
        <v>0</v>
      </c>
      <c r="AF131" s="31">
        <f t="shared" si="103"/>
        <v>0</v>
      </c>
      <c r="AG131" s="31">
        <f t="shared" si="104"/>
        <v>0</v>
      </c>
      <c r="AH131" s="31">
        <f t="shared" si="105"/>
        <v>0</v>
      </c>
      <c r="AI131" s="31">
        <f t="shared" si="106"/>
        <v>0</v>
      </c>
      <c r="AJ131" s="31">
        <f t="shared" si="107"/>
        <v>0</v>
      </c>
      <c r="AK131" s="31">
        <f t="shared" si="108"/>
        <v>0</v>
      </c>
      <c r="AL131" s="31">
        <f t="shared" si="109"/>
        <v>0</v>
      </c>
      <c r="AM131" s="31">
        <f t="shared" si="110"/>
        <v>0</v>
      </c>
      <c r="AN131" s="31">
        <f t="shared" si="111"/>
        <v>0</v>
      </c>
      <c r="AO131" s="31">
        <f t="shared" si="112"/>
        <v>0</v>
      </c>
      <c r="AP131" s="31">
        <f t="shared" si="113"/>
        <v>0</v>
      </c>
      <c r="AQ131" s="31">
        <f t="shared" si="114"/>
        <v>0</v>
      </c>
      <c r="AR131" s="31">
        <f t="shared" si="115"/>
        <v>0</v>
      </c>
      <c r="AS131" s="31">
        <f t="shared" si="116"/>
        <v>0</v>
      </c>
      <c r="AT131" s="31">
        <f t="shared" si="117"/>
        <v>0</v>
      </c>
      <c r="AU131" s="31">
        <f t="shared" si="118"/>
        <v>0</v>
      </c>
      <c r="AV131" s="31">
        <f t="shared" si="119"/>
        <v>0</v>
      </c>
      <c r="AW131" s="31">
        <f t="shared" si="120"/>
        <v>0</v>
      </c>
      <c r="AX131" s="31">
        <f t="shared" si="121"/>
        <v>0</v>
      </c>
      <c r="AY131" s="31">
        <f t="shared" si="122"/>
        <v>0</v>
      </c>
      <c r="AZ131" s="31">
        <f t="shared" si="123"/>
        <v>0</v>
      </c>
      <c r="BA131" s="44">
        <f t="shared" si="74"/>
        <v>0</v>
      </c>
    </row>
    <row r="132" spans="1:53" ht="18" customHeight="1" x14ac:dyDescent="0.4">
      <c r="A132" s="24">
        <v>45781</v>
      </c>
      <c r="B132" s="25">
        <v>1.031199719615466E-3</v>
      </c>
      <c r="C132" s="25">
        <v>1.0398749836615861E-3</v>
      </c>
      <c r="D132" s="25">
        <v>1.0855647076378182E-3</v>
      </c>
      <c r="E132" s="25">
        <v>1.1335678353596823E-3</v>
      </c>
      <c r="F132" s="25">
        <v>1.1590152765616343E-3</v>
      </c>
      <c r="G132" s="25">
        <v>1.1451348540878422E-3</v>
      </c>
      <c r="H132" s="25">
        <v>1.1133255525854022E-3</v>
      </c>
      <c r="I132" s="25">
        <v>1.1156389563310343E-3</v>
      </c>
      <c r="J132" s="25">
        <v>1.1416647484693942E-3</v>
      </c>
      <c r="K132" s="25">
        <v>1.1792575593359144E-3</v>
      </c>
      <c r="L132" s="25">
        <v>1.2018132458558263E-3</v>
      </c>
      <c r="M132" s="25">
        <v>1.2139586155203944E-3</v>
      </c>
      <c r="N132" s="25">
        <v>1.2110668608383544E-3</v>
      </c>
      <c r="O132" s="25">
        <v>1.1844627177635863E-3</v>
      </c>
      <c r="P132" s="25">
        <v>1.1636420840528982E-3</v>
      </c>
      <c r="Q132" s="25">
        <v>1.1561235218795942E-3</v>
      </c>
      <c r="R132" s="25">
        <v>1.1688472424805703E-3</v>
      </c>
      <c r="S132" s="25">
        <v>1.1896678761912584E-3</v>
      </c>
      <c r="T132" s="25">
        <v>1.2307307926762265E-3</v>
      </c>
      <c r="U132" s="25">
        <v>1.2376710039131225E-3</v>
      </c>
      <c r="V132" s="25">
        <v>1.1942946836825223E-3</v>
      </c>
      <c r="W132" s="25">
        <v>1.1347245372324982E-3</v>
      </c>
      <c r="X132" s="25">
        <v>1.0757327417188821E-3</v>
      </c>
      <c r="Y132" s="25">
        <v>1.0433450892800341E-3</v>
      </c>
      <c r="Z132" s="26">
        <f t="shared" si="75"/>
        <v>2.7550325206731542E-2</v>
      </c>
      <c r="AA132" s="43"/>
      <c r="AC132" s="31">
        <f t="shared" si="100"/>
        <v>0</v>
      </c>
      <c r="AD132" s="31">
        <f t="shared" si="101"/>
        <v>0</v>
      </c>
      <c r="AE132" s="31">
        <f t="shared" si="102"/>
        <v>0</v>
      </c>
      <c r="AF132" s="31">
        <f t="shared" si="103"/>
        <v>0</v>
      </c>
      <c r="AG132" s="31">
        <f t="shared" si="104"/>
        <v>0</v>
      </c>
      <c r="AH132" s="31">
        <f t="shared" si="105"/>
        <v>0</v>
      </c>
      <c r="AI132" s="31">
        <f t="shared" si="106"/>
        <v>0</v>
      </c>
      <c r="AJ132" s="31">
        <f t="shared" si="107"/>
        <v>0</v>
      </c>
      <c r="AK132" s="31">
        <f t="shared" si="108"/>
        <v>0</v>
      </c>
      <c r="AL132" s="31">
        <f t="shared" si="109"/>
        <v>0</v>
      </c>
      <c r="AM132" s="31">
        <f t="shared" si="110"/>
        <v>0</v>
      </c>
      <c r="AN132" s="31">
        <f t="shared" si="111"/>
        <v>0</v>
      </c>
      <c r="AO132" s="31">
        <f t="shared" si="112"/>
        <v>0</v>
      </c>
      <c r="AP132" s="31">
        <f t="shared" si="113"/>
        <v>0</v>
      </c>
      <c r="AQ132" s="31">
        <f t="shared" si="114"/>
        <v>0</v>
      </c>
      <c r="AR132" s="31">
        <f t="shared" si="115"/>
        <v>0</v>
      </c>
      <c r="AS132" s="31">
        <f t="shared" si="116"/>
        <v>0</v>
      </c>
      <c r="AT132" s="31">
        <f t="shared" si="117"/>
        <v>0</v>
      </c>
      <c r="AU132" s="31">
        <f t="shared" si="118"/>
        <v>0</v>
      </c>
      <c r="AV132" s="31">
        <f t="shared" si="119"/>
        <v>0</v>
      </c>
      <c r="AW132" s="31">
        <f t="shared" si="120"/>
        <v>0</v>
      </c>
      <c r="AX132" s="31">
        <f t="shared" si="121"/>
        <v>0</v>
      </c>
      <c r="AY132" s="31">
        <f t="shared" si="122"/>
        <v>0</v>
      </c>
      <c r="AZ132" s="31">
        <f t="shared" si="123"/>
        <v>0</v>
      </c>
      <c r="BA132" s="44">
        <f t="shared" si="74"/>
        <v>0</v>
      </c>
    </row>
    <row r="133" spans="1:53" ht="18" customHeight="1" x14ac:dyDescent="0.4">
      <c r="A133" s="24">
        <v>45782</v>
      </c>
      <c r="B133" s="25">
        <v>1.0040172256042901E-3</v>
      </c>
      <c r="C133" s="25">
        <v>1.01269248965041E-3</v>
      </c>
      <c r="D133" s="25">
        <v>1.0572255117538261E-3</v>
      </c>
      <c r="E133" s="25">
        <v>1.1034935866664662E-3</v>
      </c>
      <c r="F133" s="25">
        <v>1.1306760806776422E-3</v>
      </c>
      <c r="G133" s="25">
        <v>1.1139039035218102E-3</v>
      </c>
      <c r="H133" s="25">
        <v>1.0797811982737381E-3</v>
      </c>
      <c r="I133" s="25">
        <v>1.0849863567014102E-3</v>
      </c>
      <c r="J133" s="25">
        <v>1.1387729937873542E-3</v>
      </c>
      <c r="K133" s="25">
        <v>1.1856194196364024E-3</v>
      </c>
      <c r="L133" s="25">
        <v>1.2168503702024345E-3</v>
      </c>
      <c r="M133" s="25">
        <v>1.2318874945490424E-3</v>
      </c>
      <c r="N133" s="25">
        <v>1.2353576001674904E-3</v>
      </c>
      <c r="O133" s="25">
        <v>1.2191637739480663E-3</v>
      </c>
      <c r="P133" s="25">
        <v>1.1977647893009703E-3</v>
      </c>
      <c r="Q133" s="25">
        <v>1.1734740499718343E-3</v>
      </c>
      <c r="R133" s="25">
        <v>1.1809926121451382E-3</v>
      </c>
      <c r="S133" s="25">
        <v>1.1983431402373783E-3</v>
      </c>
      <c r="T133" s="25">
        <v>1.2411411095315705E-3</v>
      </c>
      <c r="U133" s="25">
        <v>1.2370926529767143E-3</v>
      </c>
      <c r="V133" s="25">
        <v>1.1896678761912584E-3</v>
      </c>
      <c r="W133" s="25">
        <v>1.1324111334868661E-3</v>
      </c>
      <c r="X133" s="25">
        <v>1.0722626361004341E-3</v>
      </c>
      <c r="Y133" s="25">
        <v>1.0398749836615861E-3</v>
      </c>
      <c r="Z133" s="26">
        <f t="shared" si="75"/>
        <v>2.7477452988744128E-2</v>
      </c>
      <c r="AA133" s="43"/>
      <c r="AC133" s="31">
        <f t="shared" si="100"/>
        <v>0</v>
      </c>
      <c r="AD133" s="31">
        <f t="shared" si="101"/>
        <v>0</v>
      </c>
      <c r="AE133" s="31">
        <f t="shared" si="102"/>
        <v>0</v>
      </c>
      <c r="AF133" s="31">
        <f t="shared" si="103"/>
        <v>0</v>
      </c>
      <c r="AG133" s="31">
        <f t="shared" si="104"/>
        <v>0</v>
      </c>
      <c r="AH133" s="31">
        <f t="shared" si="105"/>
        <v>0</v>
      </c>
      <c r="AI133" s="31">
        <f t="shared" si="106"/>
        <v>0</v>
      </c>
      <c r="AJ133" s="31">
        <f t="shared" si="107"/>
        <v>0</v>
      </c>
      <c r="AK133" s="31">
        <f t="shared" si="108"/>
        <v>0</v>
      </c>
      <c r="AL133" s="31">
        <f t="shared" si="109"/>
        <v>0</v>
      </c>
      <c r="AM133" s="31">
        <f t="shared" si="110"/>
        <v>0</v>
      </c>
      <c r="AN133" s="31">
        <f t="shared" si="111"/>
        <v>0</v>
      </c>
      <c r="AO133" s="31">
        <f t="shared" si="112"/>
        <v>0</v>
      </c>
      <c r="AP133" s="31">
        <f t="shared" si="113"/>
        <v>0</v>
      </c>
      <c r="AQ133" s="31">
        <f t="shared" si="114"/>
        <v>0</v>
      </c>
      <c r="AR133" s="31">
        <f t="shared" si="115"/>
        <v>0</v>
      </c>
      <c r="AS133" s="31">
        <f t="shared" si="116"/>
        <v>0</v>
      </c>
      <c r="AT133" s="31">
        <f t="shared" si="117"/>
        <v>0</v>
      </c>
      <c r="AU133" s="31">
        <f t="shared" si="118"/>
        <v>0</v>
      </c>
      <c r="AV133" s="31">
        <f t="shared" si="119"/>
        <v>0</v>
      </c>
      <c r="AW133" s="31">
        <f t="shared" si="120"/>
        <v>0</v>
      </c>
      <c r="AX133" s="31">
        <f t="shared" si="121"/>
        <v>0</v>
      </c>
      <c r="AY133" s="31">
        <f t="shared" si="122"/>
        <v>0</v>
      </c>
      <c r="AZ133" s="31">
        <f t="shared" si="123"/>
        <v>0</v>
      </c>
      <c r="BA133" s="44">
        <f t="shared" si="74"/>
        <v>0</v>
      </c>
    </row>
    <row r="134" spans="1:53" ht="18" customHeight="1" x14ac:dyDescent="0.4">
      <c r="A134" s="24">
        <v>45783</v>
      </c>
      <c r="B134" s="25">
        <v>1.0028605237314739E-3</v>
      </c>
      <c r="C134" s="25">
        <v>1.009222384031962E-3</v>
      </c>
      <c r="D134" s="25">
        <v>1.055490458944602E-3</v>
      </c>
      <c r="E134" s="25">
        <v>1.1040719376028741E-3</v>
      </c>
      <c r="F134" s="25">
        <v>1.1248925713135622E-3</v>
      </c>
      <c r="G134" s="25">
        <v>1.1063853413485062E-3</v>
      </c>
      <c r="H134" s="25">
        <v>1.0884564623198582E-3</v>
      </c>
      <c r="I134" s="25">
        <v>1.1110121488397701E-3</v>
      </c>
      <c r="J134" s="25">
        <v>1.1856194196364024E-3</v>
      </c>
      <c r="K134" s="25">
        <v>1.2567565848145864E-3</v>
      </c>
      <c r="L134" s="25">
        <v>1.2897225881898426E-3</v>
      </c>
      <c r="M134" s="25">
        <v>1.2955060975539225E-3</v>
      </c>
      <c r="N134" s="25">
        <v>1.3001329050451866E-3</v>
      </c>
      <c r="O134" s="25">
        <v>1.3099648709641225E-3</v>
      </c>
      <c r="P134" s="25">
        <v>1.2833607278893546E-3</v>
      </c>
      <c r="Q134" s="25">
        <v>1.2660101997971145E-3</v>
      </c>
      <c r="R134" s="25">
        <v>1.2741071129068265E-3</v>
      </c>
      <c r="S134" s="25">
        <v>1.2833607278893546E-3</v>
      </c>
      <c r="T134" s="25">
        <v>1.3111215728369386E-3</v>
      </c>
      <c r="U134" s="25">
        <v>1.2926143428718825E-3</v>
      </c>
      <c r="V134" s="25">
        <v>1.2359359511038984E-3</v>
      </c>
      <c r="W134" s="25">
        <v>1.1717389971626104E-3</v>
      </c>
      <c r="X134" s="25">
        <v>1.1162173072674423E-3</v>
      </c>
      <c r="Y134" s="25">
        <v>1.0849863567014102E-3</v>
      </c>
      <c r="Z134" s="26">
        <f t="shared" si="75"/>
        <v>2.8559547590763505E-2</v>
      </c>
      <c r="AA134" s="43"/>
      <c r="AC134" s="31">
        <f t="shared" si="100"/>
        <v>0</v>
      </c>
      <c r="AD134" s="31">
        <f t="shared" si="101"/>
        <v>0</v>
      </c>
      <c r="AE134" s="31">
        <f t="shared" si="102"/>
        <v>0</v>
      </c>
      <c r="AF134" s="31">
        <f t="shared" si="103"/>
        <v>0</v>
      </c>
      <c r="AG134" s="31">
        <f t="shared" si="104"/>
        <v>0</v>
      </c>
      <c r="AH134" s="31">
        <f t="shared" si="105"/>
        <v>0</v>
      </c>
      <c r="AI134" s="31">
        <f t="shared" si="106"/>
        <v>0</v>
      </c>
      <c r="AJ134" s="31">
        <f t="shared" si="107"/>
        <v>0</v>
      </c>
      <c r="AK134" s="31">
        <f t="shared" si="108"/>
        <v>0</v>
      </c>
      <c r="AL134" s="31">
        <f t="shared" si="109"/>
        <v>0</v>
      </c>
      <c r="AM134" s="31">
        <f t="shared" si="110"/>
        <v>0</v>
      </c>
      <c r="AN134" s="31">
        <f t="shared" si="111"/>
        <v>0</v>
      </c>
      <c r="AO134" s="31">
        <f t="shared" si="112"/>
        <v>0</v>
      </c>
      <c r="AP134" s="31">
        <f t="shared" si="113"/>
        <v>0</v>
      </c>
      <c r="AQ134" s="31">
        <f t="shared" si="114"/>
        <v>0</v>
      </c>
      <c r="AR134" s="31">
        <f t="shared" si="115"/>
        <v>0</v>
      </c>
      <c r="AS134" s="31">
        <f t="shared" si="116"/>
        <v>0</v>
      </c>
      <c r="AT134" s="31">
        <f t="shared" si="117"/>
        <v>0</v>
      </c>
      <c r="AU134" s="31">
        <f t="shared" si="118"/>
        <v>0</v>
      </c>
      <c r="AV134" s="31">
        <f t="shared" si="119"/>
        <v>0</v>
      </c>
      <c r="AW134" s="31">
        <f t="shared" si="120"/>
        <v>0</v>
      </c>
      <c r="AX134" s="31">
        <f t="shared" si="121"/>
        <v>0</v>
      </c>
      <c r="AY134" s="31">
        <f t="shared" si="122"/>
        <v>0</v>
      </c>
      <c r="AZ134" s="31">
        <f t="shared" si="123"/>
        <v>0</v>
      </c>
      <c r="BA134" s="44">
        <f t="shared" si="74"/>
        <v>0</v>
      </c>
    </row>
    <row r="135" spans="1:53" ht="18" customHeight="1" x14ac:dyDescent="0.4">
      <c r="A135" s="24">
        <v>45784</v>
      </c>
      <c r="B135" s="25">
        <v>1.0421883874072179E-3</v>
      </c>
      <c r="C135" s="25">
        <v>1.04161003647081E-3</v>
      </c>
      <c r="D135" s="25">
        <v>1.0844080057650022E-3</v>
      </c>
      <c r="E135" s="25">
        <v>1.1272059750591942E-3</v>
      </c>
      <c r="F135" s="25">
        <v>1.1428214503422102E-3</v>
      </c>
      <c r="G135" s="25">
        <v>1.1289410278684181E-3</v>
      </c>
      <c r="H135" s="25">
        <v>1.1063853413485062E-3</v>
      </c>
      <c r="I135" s="25">
        <v>1.1370379409781303E-3</v>
      </c>
      <c r="J135" s="25">
        <v>1.2197421248844743E-3</v>
      </c>
      <c r="K135" s="25">
        <v>1.2717937091611944E-3</v>
      </c>
      <c r="L135" s="25">
        <v>1.2874091844442105E-3</v>
      </c>
      <c r="M135" s="25">
        <v>1.3030246597272265E-3</v>
      </c>
      <c r="N135" s="25">
        <v>1.2833607278893546E-3</v>
      </c>
      <c r="O135" s="25">
        <v>1.2966627994267386E-3</v>
      </c>
      <c r="P135" s="25">
        <v>1.2856741316349864E-3</v>
      </c>
      <c r="Q135" s="25">
        <v>1.2822040260165384E-3</v>
      </c>
      <c r="R135" s="25">
        <v>1.2966627994267386E-3</v>
      </c>
      <c r="S135" s="25">
        <v>1.3192184859466506E-3</v>
      </c>
      <c r="T135" s="25">
        <v>1.3510277874490906E-3</v>
      </c>
      <c r="U135" s="25">
        <v>1.3307855046748105E-3</v>
      </c>
      <c r="V135" s="25">
        <v>1.2856741316349864E-3</v>
      </c>
      <c r="W135" s="25">
        <v>1.2208988267572904E-3</v>
      </c>
      <c r="X135" s="25">
        <v>1.1647987859257144E-3</v>
      </c>
      <c r="Y135" s="25">
        <v>1.1266276241227863E-3</v>
      </c>
      <c r="Z135" s="26">
        <f t="shared" si="75"/>
        <v>2.9136163474362275E-2</v>
      </c>
      <c r="AA135" s="43"/>
      <c r="AC135" s="31">
        <f t="shared" si="100"/>
        <v>0</v>
      </c>
      <c r="AD135" s="31">
        <f t="shared" si="101"/>
        <v>0</v>
      </c>
      <c r="AE135" s="31">
        <f t="shared" si="102"/>
        <v>0</v>
      </c>
      <c r="AF135" s="31">
        <f t="shared" si="103"/>
        <v>0</v>
      </c>
      <c r="AG135" s="31">
        <f t="shared" si="104"/>
        <v>0</v>
      </c>
      <c r="AH135" s="31">
        <f t="shared" si="105"/>
        <v>0</v>
      </c>
      <c r="AI135" s="31">
        <f t="shared" si="106"/>
        <v>0</v>
      </c>
      <c r="AJ135" s="31">
        <f t="shared" si="107"/>
        <v>0</v>
      </c>
      <c r="AK135" s="31">
        <f t="shared" si="108"/>
        <v>0</v>
      </c>
      <c r="AL135" s="31">
        <f t="shared" si="109"/>
        <v>0</v>
      </c>
      <c r="AM135" s="31">
        <f t="shared" si="110"/>
        <v>0</v>
      </c>
      <c r="AN135" s="31">
        <f t="shared" si="111"/>
        <v>0</v>
      </c>
      <c r="AO135" s="31">
        <f t="shared" si="112"/>
        <v>0</v>
      </c>
      <c r="AP135" s="31">
        <f t="shared" si="113"/>
        <v>0</v>
      </c>
      <c r="AQ135" s="31">
        <f t="shared" si="114"/>
        <v>0</v>
      </c>
      <c r="AR135" s="31">
        <f t="shared" si="115"/>
        <v>0</v>
      </c>
      <c r="AS135" s="31">
        <f t="shared" si="116"/>
        <v>0</v>
      </c>
      <c r="AT135" s="31">
        <f t="shared" si="117"/>
        <v>0</v>
      </c>
      <c r="AU135" s="31">
        <f t="shared" si="118"/>
        <v>0</v>
      </c>
      <c r="AV135" s="31">
        <f t="shared" si="119"/>
        <v>0</v>
      </c>
      <c r="AW135" s="31">
        <f t="shared" si="120"/>
        <v>0</v>
      </c>
      <c r="AX135" s="31">
        <f t="shared" si="121"/>
        <v>0</v>
      </c>
      <c r="AY135" s="31">
        <f t="shared" si="122"/>
        <v>0</v>
      </c>
      <c r="AZ135" s="31">
        <f t="shared" si="123"/>
        <v>0</v>
      </c>
      <c r="BA135" s="44">
        <f t="shared" si="74"/>
        <v>0</v>
      </c>
    </row>
    <row r="136" spans="1:53" ht="18" customHeight="1" x14ac:dyDescent="0.4">
      <c r="A136" s="24">
        <v>45785</v>
      </c>
      <c r="B136" s="25">
        <v>1.0890348132562662E-3</v>
      </c>
      <c r="C136" s="25">
        <v>1.0977100773023861E-3</v>
      </c>
      <c r="D136" s="25">
        <v>1.1428214503422102E-3</v>
      </c>
      <c r="E136" s="25">
        <v>1.1914029290004823E-3</v>
      </c>
      <c r="F136" s="25">
        <v>1.2185854230116584E-3</v>
      </c>
      <c r="G136" s="25">
        <v>1.2289957398670024E-3</v>
      </c>
      <c r="H136" s="25">
        <v>1.2336225473582663E-3</v>
      </c>
      <c r="I136" s="25">
        <v>1.2700586563519705E-3</v>
      </c>
      <c r="J136" s="25">
        <v>1.3811020361423067E-3</v>
      </c>
      <c r="K136" s="25">
        <v>1.4678546766035069E-3</v>
      </c>
      <c r="L136" s="25">
        <v>1.4875186084413788E-3</v>
      </c>
      <c r="M136" s="25">
        <v>1.4892536612506029E-3</v>
      </c>
      <c r="N136" s="25">
        <v>1.4354670241646587E-3</v>
      </c>
      <c r="O136" s="25">
        <v>1.4730598350311788E-3</v>
      </c>
      <c r="P136" s="25">
        <v>1.4557093069389388E-3</v>
      </c>
      <c r="Q136" s="25">
        <v>1.4348886732282508E-3</v>
      </c>
      <c r="R136" s="25">
        <v>1.4464556919564109E-3</v>
      </c>
      <c r="S136" s="25">
        <v>1.4400938316559229E-3</v>
      </c>
      <c r="T136" s="25">
        <v>1.4597577634937948E-3</v>
      </c>
      <c r="U136" s="25">
        <v>1.4562876578753468E-3</v>
      </c>
      <c r="V136" s="25">
        <v>1.4025010207894028E-3</v>
      </c>
      <c r="W136" s="25">
        <v>1.3354123121660747E-3</v>
      </c>
      <c r="X136" s="25">
        <v>1.2677452526063384E-3</v>
      </c>
      <c r="Y136" s="25">
        <v>1.2237905814393305E-3</v>
      </c>
      <c r="Z136" s="26">
        <f t="shared" si="75"/>
        <v>3.2129129570273682E-2</v>
      </c>
      <c r="AA136" s="43"/>
      <c r="AC136" s="31">
        <f t="shared" si="100"/>
        <v>0</v>
      </c>
      <c r="AD136" s="31">
        <f t="shared" si="101"/>
        <v>0</v>
      </c>
      <c r="AE136" s="31">
        <f t="shared" si="102"/>
        <v>0</v>
      </c>
      <c r="AF136" s="31">
        <f t="shared" si="103"/>
        <v>0</v>
      </c>
      <c r="AG136" s="31">
        <f t="shared" si="104"/>
        <v>0</v>
      </c>
      <c r="AH136" s="31">
        <f t="shared" si="105"/>
        <v>0</v>
      </c>
      <c r="AI136" s="31">
        <f t="shared" si="106"/>
        <v>0</v>
      </c>
      <c r="AJ136" s="31">
        <f t="shared" si="107"/>
        <v>0</v>
      </c>
      <c r="AK136" s="31">
        <f t="shared" si="108"/>
        <v>0</v>
      </c>
      <c r="AL136" s="31">
        <f t="shared" si="109"/>
        <v>0</v>
      </c>
      <c r="AM136" s="31">
        <f t="shared" si="110"/>
        <v>0</v>
      </c>
      <c r="AN136" s="31">
        <f t="shared" si="111"/>
        <v>0</v>
      </c>
      <c r="AO136" s="31">
        <f t="shared" si="112"/>
        <v>0</v>
      </c>
      <c r="AP136" s="31">
        <f t="shared" si="113"/>
        <v>0</v>
      </c>
      <c r="AQ136" s="31">
        <f t="shared" si="114"/>
        <v>0</v>
      </c>
      <c r="AR136" s="31">
        <f t="shared" si="115"/>
        <v>0</v>
      </c>
      <c r="AS136" s="31">
        <f t="shared" si="116"/>
        <v>0</v>
      </c>
      <c r="AT136" s="31">
        <f t="shared" si="117"/>
        <v>0</v>
      </c>
      <c r="AU136" s="31">
        <f t="shared" si="118"/>
        <v>0</v>
      </c>
      <c r="AV136" s="31">
        <f t="shared" si="119"/>
        <v>0</v>
      </c>
      <c r="AW136" s="31">
        <f t="shared" si="120"/>
        <v>0</v>
      </c>
      <c r="AX136" s="31">
        <f t="shared" si="121"/>
        <v>0</v>
      </c>
      <c r="AY136" s="31">
        <f t="shared" si="122"/>
        <v>0</v>
      </c>
      <c r="AZ136" s="31">
        <f t="shared" si="123"/>
        <v>0</v>
      </c>
      <c r="BA136" s="44">
        <f t="shared" si="74"/>
        <v>0</v>
      </c>
    </row>
    <row r="137" spans="1:53" ht="18" customHeight="1" x14ac:dyDescent="0.4">
      <c r="A137" s="24">
        <v>45786</v>
      </c>
      <c r="B137" s="25">
        <v>1.1833060158907703E-3</v>
      </c>
      <c r="C137" s="25">
        <v>1.1948730346189303E-3</v>
      </c>
      <c r="D137" s="25">
        <v>1.2417194604679785E-3</v>
      </c>
      <c r="E137" s="25">
        <v>1.2914576409990665E-3</v>
      </c>
      <c r="F137" s="25">
        <v>1.3186401350102426E-3</v>
      </c>
      <c r="G137" s="25">
        <v>1.3423525234029707E-3</v>
      </c>
      <c r="H137" s="25">
        <v>1.3487143837034588E-3</v>
      </c>
      <c r="I137" s="25">
        <v>1.3758968777146346E-3</v>
      </c>
      <c r="J137" s="25">
        <v>1.521062962753043E-3</v>
      </c>
      <c r="K137" s="25">
        <v>1.6031887957229792E-3</v>
      </c>
      <c r="L137" s="25">
        <v>1.6205393238152193E-3</v>
      </c>
      <c r="M137" s="25">
        <v>1.6245877803700752E-3</v>
      </c>
      <c r="N137" s="25">
        <v>1.538413490845283E-3</v>
      </c>
      <c r="O137" s="25">
        <v>1.5945135316768591E-3</v>
      </c>
      <c r="P137" s="25">
        <v>1.5806331092030671E-3</v>
      </c>
      <c r="Q137" s="25">
        <v>1.552293913319075E-3</v>
      </c>
      <c r="R137" s="25">
        <v>1.5586557736195631E-3</v>
      </c>
      <c r="S137" s="25">
        <v>1.5152794533889629E-3</v>
      </c>
      <c r="T137" s="25">
        <v>1.519906260880227E-3</v>
      </c>
      <c r="U137" s="25">
        <v>1.5123876987069231E-3</v>
      </c>
      <c r="V137" s="25">
        <v>1.4620711672394269E-3</v>
      </c>
      <c r="W137" s="25">
        <v>1.3863071945699787E-3</v>
      </c>
      <c r="X137" s="25">
        <v>1.3192184859466506E-3</v>
      </c>
      <c r="Y137" s="25">
        <v>1.2735287619704185E-3</v>
      </c>
      <c r="Z137" s="26">
        <f t="shared" si="75"/>
        <v>3.4479547775835805E-2</v>
      </c>
      <c r="AA137" s="43"/>
      <c r="AC137" s="31">
        <f t="shared" si="100"/>
        <v>0</v>
      </c>
      <c r="AD137" s="31">
        <f t="shared" si="101"/>
        <v>0</v>
      </c>
      <c r="AE137" s="31">
        <f t="shared" si="102"/>
        <v>0</v>
      </c>
      <c r="AF137" s="31">
        <f t="shared" si="103"/>
        <v>0</v>
      </c>
      <c r="AG137" s="31">
        <f t="shared" si="104"/>
        <v>0</v>
      </c>
      <c r="AH137" s="31">
        <f t="shared" si="105"/>
        <v>0</v>
      </c>
      <c r="AI137" s="31">
        <f t="shared" si="106"/>
        <v>0</v>
      </c>
      <c r="AJ137" s="31">
        <f t="shared" si="107"/>
        <v>0</v>
      </c>
      <c r="AK137" s="31">
        <f t="shared" si="108"/>
        <v>0</v>
      </c>
      <c r="AL137" s="31">
        <f t="shared" si="109"/>
        <v>0</v>
      </c>
      <c r="AM137" s="31">
        <f t="shared" si="110"/>
        <v>0</v>
      </c>
      <c r="AN137" s="31">
        <f t="shared" si="111"/>
        <v>0</v>
      </c>
      <c r="AO137" s="31">
        <f t="shared" si="112"/>
        <v>0</v>
      </c>
      <c r="AP137" s="31">
        <f t="shared" si="113"/>
        <v>0</v>
      </c>
      <c r="AQ137" s="31">
        <f t="shared" si="114"/>
        <v>0</v>
      </c>
      <c r="AR137" s="31">
        <f t="shared" si="115"/>
        <v>0</v>
      </c>
      <c r="AS137" s="31">
        <f t="shared" si="116"/>
        <v>0</v>
      </c>
      <c r="AT137" s="31">
        <f t="shared" si="117"/>
        <v>0</v>
      </c>
      <c r="AU137" s="31">
        <f t="shared" si="118"/>
        <v>0</v>
      </c>
      <c r="AV137" s="31">
        <f t="shared" si="119"/>
        <v>0</v>
      </c>
      <c r="AW137" s="31">
        <f t="shared" si="120"/>
        <v>0</v>
      </c>
      <c r="AX137" s="31">
        <f t="shared" si="121"/>
        <v>0</v>
      </c>
      <c r="AY137" s="31">
        <f t="shared" si="122"/>
        <v>0</v>
      </c>
      <c r="AZ137" s="31">
        <f t="shared" si="123"/>
        <v>0</v>
      </c>
      <c r="BA137" s="44">
        <f t="shared" ref="BA137:BA200" si="124">SUM(AC137:AZ137)</f>
        <v>0</v>
      </c>
    </row>
    <row r="138" spans="1:53" ht="18" customHeight="1" x14ac:dyDescent="0.4">
      <c r="A138" s="24">
        <v>45787</v>
      </c>
      <c r="B138" s="25">
        <v>1.2162720192660263E-3</v>
      </c>
      <c r="C138" s="25">
        <v>1.2266823361213703E-3</v>
      </c>
      <c r="D138" s="25">
        <v>1.2752638147796424E-3</v>
      </c>
      <c r="E138" s="25">
        <v>1.3267370481199546E-3</v>
      </c>
      <c r="F138" s="25">
        <v>1.3516061383854986E-3</v>
      </c>
      <c r="G138" s="25">
        <v>1.3735834739690028E-3</v>
      </c>
      <c r="H138" s="25">
        <v>1.3828370889515306E-3</v>
      </c>
      <c r="I138" s="25">
        <v>1.4007659679801789E-3</v>
      </c>
      <c r="J138" s="25">
        <v>1.534943385226835E-3</v>
      </c>
      <c r="K138" s="25">
        <v>1.6188042710059952E-3</v>
      </c>
      <c r="L138" s="25">
        <v>1.6286362369249312E-3</v>
      </c>
      <c r="M138" s="25">
        <v>1.6297929387977471E-3</v>
      </c>
      <c r="N138" s="25">
        <v>1.545353702082179E-3</v>
      </c>
      <c r="O138" s="25">
        <v>1.5910434260584111E-3</v>
      </c>
      <c r="P138" s="25">
        <v>1.577741354521027E-3</v>
      </c>
      <c r="Q138" s="25">
        <v>1.546510403954995E-3</v>
      </c>
      <c r="R138" s="25">
        <v>1.5482454567642191E-3</v>
      </c>
      <c r="S138" s="25">
        <v>1.5008206799787629E-3</v>
      </c>
      <c r="T138" s="25">
        <v>1.5071825402792509E-3</v>
      </c>
      <c r="U138" s="25">
        <v>1.5054474874700271E-3</v>
      </c>
      <c r="V138" s="25">
        <v>1.4557093069389388E-3</v>
      </c>
      <c r="W138" s="25">
        <v>1.3839937908243468E-3</v>
      </c>
      <c r="X138" s="25">
        <v>1.3250019953107307E-3</v>
      </c>
      <c r="Y138" s="25">
        <v>1.2793122713344986E-3</v>
      </c>
      <c r="Z138" s="26">
        <f t="shared" ref="Z138:Z201" si="125">SUM(B138:Y138)</f>
        <v>3.47322871350461E-2</v>
      </c>
      <c r="AA138" s="43"/>
      <c r="AC138" s="31">
        <f t="shared" si="100"/>
        <v>0</v>
      </c>
      <c r="AD138" s="31">
        <f t="shared" si="101"/>
        <v>0</v>
      </c>
      <c r="AE138" s="31">
        <f t="shared" si="102"/>
        <v>0</v>
      </c>
      <c r="AF138" s="31">
        <f t="shared" si="103"/>
        <v>0</v>
      </c>
      <c r="AG138" s="31">
        <f t="shared" si="104"/>
        <v>0</v>
      </c>
      <c r="AH138" s="31">
        <f t="shared" si="105"/>
        <v>0</v>
      </c>
      <c r="AI138" s="31">
        <f t="shared" si="106"/>
        <v>0</v>
      </c>
      <c r="AJ138" s="31">
        <f t="shared" si="107"/>
        <v>0</v>
      </c>
      <c r="AK138" s="31">
        <f t="shared" si="108"/>
        <v>0</v>
      </c>
      <c r="AL138" s="31">
        <f t="shared" si="109"/>
        <v>0</v>
      </c>
      <c r="AM138" s="31">
        <f t="shared" si="110"/>
        <v>0</v>
      </c>
      <c r="AN138" s="31">
        <f t="shared" si="111"/>
        <v>0</v>
      </c>
      <c r="AO138" s="31">
        <f t="shared" si="112"/>
        <v>0</v>
      </c>
      <c r="AP138" s="31">
        <f t="shared" si="113"/>
        <v>0</v>
      </c>
      <c r="AQ138" s="31">
        <f t="shared" si="114"/>
        <v>0</v>
      </c>
      <c r="AR138" s="31">
        <f t="shared" si="115"/>
        <v>0</v>
      </c>
      <c r="AS138" s="31">
        <f t="shared" si="116"/>
        <v>0</v>
      </c>
      <c r="AT138" s="31">
        <f t="shared" si="117"/>
        <v>0</v>
      </c>
      <c r="AU138" s="31">
        <f t="shared" si="118"/>
        <v>0</v>
      </c>
      <c r="AV138" s="31">
        <f t="shared" si="119"/>
        <v>0</v>
      </c>
      <c r="AW138" s="31">
        <f t="shared" si="120"/>
        <v>0</v>
      </c>
      <c r="AX138" s="31">
        <f t="shared" si="121"/>
        <v>0</v>
      </c>
      <c r="AY138" s="31">
        <f t="shared" si="122"/>
        <v>0</v>
      </c>
      <c r="AZ138" s="31">
        <f t="shared" si="123"/>
        <v>0</v>
      </c>
      <c r="BA138" s="44">
        <f t="shared" si="124"/>
        <v>0</v>
      </c>
    </row>
    <row r="139" spans="1:53" ht="18" customHeight="1" x14ac:dyDescent="0.4">
      <c r="A139" s="24">
        <v>45788</v>
      </c>
      <c r="B139" s="25">
        <v>1.2191637739480663E-3</v>
      </c>
      <c r="C139" s="25">
        <v>1.2307307926762265E-3</v>
      </c>
      <c r="D139" s="25">
        <v>1.2769988675888665E-3</v>
      </c>
      <c r="E139" s="25">
        <v>1.3273153990563625E-3</v>
      </c>
      <c r="F139" s="25">
        <v>1.3573896477495787E-3</v>
      </c>
      <c r="G139" s="25">
        <v>1.3747401758418187E-3</v>
      </c>
      <c r="H139" s="25">
        <v>1.3677999646049227E-3</v>
      </c>
      <c r="I139" s="25">
        <v>1.3793669833330826E-3</v>
      </c>
      <c r="J139" s="25">
        <v>1.532051630544795E-3</v>
      </c>
      <c r="K139" s="25">
        <v>1.6211176747516272E-3</v>
      </c>
      <c r="L139" s="25">
        <v>1.6321063425433792E-3</v>
      </c>
      <c r="M139" s="25">
        <v>1.6338413953526031E-3</v>
      </c>
      <c r="N139" s="25">
        <v>1.5592341245559711E-3</v>
      </c>
      <c r="O139" s="25">
        <v>1.6135991125783232E-3</v>
      </c>
      <c r="P139" s="25">
        <v>1.6066589013414272E-3</v>
      </c>
      <c r="Q139" s="25">
        <v>1.5679093886020912E-3</v>
      </c>
      <c r="R139" s="25">
        <v>1.563282581110827E-3</v>
      </c>
      <c r="S139" s="25">
        <v>1.5071825402792509E-3</v>
      </c>
      <c r="T139" s="25">
        <v>1.506025838406435E-3</v>
      </c>
      <c r="U139" s="25">
        <v>1.492145415932643E-3</v>
      </c>
      <c r="V139" s="25">
        <v>1.4337319713554348E-3</v>
      </c>
      <c r="W139" s="25">
        <v>1.3614381043044346E-3</v>
      </c>
      <c r="X139" s="25">
        <v>1.3001329050451866E-3</v>
      </c>
      <c r="Y139" s="25">
        <v>1.2573349357509944E-3</v>
      </c>
      <c r="Z139" s="26">
        <f t="shared" si="125"/>
        <v>3.4721298467254351E-2</v>
      </c>
      <c r="AA139" s="43"/>
      <c r="AC139" s="31">
        <f t="shared" si="100"/>
        <v>0</v>
      </c>
      <c r="AD139" s="31">
        <f t="shared" si="101"/>
        <v>0</v>
      </c>
      <c r="AE139" s="31">
        <f t="shared" si="102"/>
        <v>0</v>
      </c>
      <c r="AF139" s="31">
        <f t="shared" si="103"/>
        <v>0</v>
      </c>
      <c r="AG139" s="31">
        <f t="shared" si="104"/>
        <v>0</v>
      </c>
      <c r="AH139" s="31">
        <f t="shared" si="105"/>
        <v>0</v>
      </c>
      <c r="AI139" s="31">
        <f t="shared" si="106"/>
        <v>0</v>
      </c>
      <c r="AJ139" s="31">
        <f t="shared" si="107"/>
        <v>0</v>
      </c>
      <c r="AK139" s="31">
        <f t="shared" si="108"/>
        <v>0</v>
      </c>
      <c r="AL139" s="31">
        <f t="shared" si="109"/>
        <v>0</v>
      </c>
      <c r="AM139" s="31">
        <f t="shared" si="110"/>
        <v>0</v>
      </c>
      <c r="AN139" s="31">
        <f t="shared" si="111"/>
        <v>0</v>
      </c>
      <c r="AO139" s="31">
        <f t="shared" si="112"/>
        <v>0</v>
      </c>
      <c r="AP139" s="31">
        <f t="shared" si="113"/>
        <v>0</v>
      </c>
      <c r="AQ139" s="31">
        <f t="shared" si="114"/>
        <v>0</v>
      </c>
      <c r="AR139" s="31">
        <f t="shared" si="115"/>
        <v>0</v>
      </c>
      <c r="AS139" s="31">
        <f t="shared" si="116"/>
        <v>0</v>
      </c>
      <c r="AT139" s="31">
        <f t="shared" si="117"/>
        <v>0</v>
      </c>
      <c r="AU139" s="31">
        <f t="shared" si="118"/>
        <v>0</v>
      </c>
      <c r="AV139" s="31">
        <f t="shared" si="119"/>
        <v>0</v>
      </c>
      <c r="AW139" s="31">
        <f t="shared" si="120"/>
        <v>0</v>
      </c>
      <c r="AX139" s="31">
        <f t="shared" si="121"/>
        <v>0</v>
      </c>
      <c r="AY139" s="31">
        <f t="shared" si="122"/>
        <v>0</v>
      </c>
      <c r="AZ139" s="31">
        <f t="shared" si="123"/>
        <v>0</v>
      </c>
      <c r="BA139" s="44">
        <f t="shared" si="124"/>
        <v>0</v>
      </c>
    </row>
    <row r="140" spans="1:53" ht="18" customHeight="1" x14ac:dyDescent="0.4">
      <c r="A140" s="24">
        <v>45789</v>
      </c>
      <c r="B140" s="25">
        <v>1.2081751061563143E-3</v>
      </c>
      <c r="C140" s="25">
        <v>1.2145369664568024E-3</v>
      </c>
      <c r="D140" s="25">
        <v>1.2590699885602185E-3</v>
      </c>
      <c r="E140" s="25">
        <v>1.3047597125364506E-3</v>
      </c>
      <c r="F140" s="25">
        <v>1.3221102406286906E-3</v>
      </c>
      <c r="G140" s="25">
        <v>1.3232669425015066E-3</v>
      </c>
      <c r="H140" s="25">
        <v>1.3064947653456745E-3</v>
      </c>
      <c r="I140" s="25">
        <v>1.3290504518655866E-3</v>
      </c>
      <c r="J140" s="25">
        <v>1.4499257975748589E-3</v>
      </c>
      <c r="K140" s="25">
        <v>1.538413490845283E-3</v>
      </c>
      <c r="L140" s="25">
        <v>1.560390826428787E-3</v>
      </c>
      <c r="M140" s="25">
        <v>1.5684877395384992E-3</v>
      </c>
      <c r="N140" s="25">
        <v>1.5048691365336189E-3</v>
      </c>
      <c r="O140" s="25">
        <v>1.5413052455273231E-3</v>
      </c>
      <c r="P140" s="25">
        <v>1.5303165777355711E-3</v>
      </c>
      <c r="Q140" s="25">
        <v>1.4933021178054589E-3</v>
      </c>
      <c r="R140" s="25">
        <v>1.4898320121870109E-3</v>
      </c>
      <c r="S140" s="25">
        <v>1.4533959031933069E-3</v>
      </c>
      <c r="T140" s="25">
        <v>1.4574443597481629E-3</v>
      </c>
      <c r="U140" s="25">
        <v>1.4458773410200027E-3</v>
      </c>
      <c r="V140" s="25">
        <v>1.3891989492520187E-3</v>
      </c>
      <c r="W140" s="25">
        <v>1.3180617840738347E-3</v>
      </c>
      <c r="X140" s="25">
        <v>1.2648534979242984E-3</v>
      </c>
      <c r="Y140" s="25">
        <v>1.2237905814393305E-3</v>
      </c>
      <c r="Z140" s="26">
        <f t="shared" si="125"/>
        <v>3.3496929534878615E-2</v>
      </c>
      <c r="AA140" s="43"/>
      <c r="AC140" s="31">
        <f t="shared" si="100"/>
        <v>0</v>
      </c>
      <c r="AD140" s="31">
        <f t="shared" si="101"/>
        <v>0</v>
      </c>
      <c r="AE140" s="31">
        <f t="shared" si="102"/>
        <v>0</v>
      </c>
      <c r="AF140" s="31">
        <f t="shared" si="103"/>
        <v>0</v>
      </c>
      <c r="AG140" s="31">
        <f t="shared" si="104"/>
        <v>0</v>
      </c>
      <c r="AH140" s="31">
        <f t="shared" si="105"/>
        <v>0</v>
      </c>
      <c r="AI140" s="31">
        <f t="shared" si="106"/>
        <v>0</v>
      </c>
      <c r="AJ140" s="31">
        <f t="shared" si="107"/>
        <v>0</v>
      </c>
      <c r="AK140" s="31">
        <f t="shared" si="108"/>
        <v>0</v>
      </c>
      <c r="AL140" s="31">
        <f t="shared" si="109"/>
        <v>0</v>
      </c>
      <c r="AM140" s="31">
        <f t="shared" si="110"/>
        <v>0</v>
      </c>
      <c r="AN140" s="31">
        <f t="shared" si="111"/>
        <v>0</v>
      </c>
      <c r="AO140" s="31">
        <f t="shared" si="112"/>
        <v>0</v>
      </c>
      <c r="AP140" s="31">
        <f t="shared" si="113"/>
        <v>0</v>
      </c>
      <c r="AQ140" s="31">
        <f t="shared" si="114"/>
        <v>0</v>
      </c>
      <c r="AR140" s="31">
        <f t="shared" si="115"/>
        <v>0</v>
      </c>
      <c r="AS140" s="31">
        <f t="shared" si="116"/>
        <v>0</v>
      </c>
      <c r="AT140" s="31">
        <f t="shared" si="117"/>
        <v>0</v>
      </c>
      <c r="AU140" s="31">
        <f t="shared" si="118"/>
        <v>0</v>
      </c>
      <c r="AV140" s="31">
        <f t="shared" si="119"/>
        <v>0</v>
      </c>
      <c r="AW140" s="31">
        <f t="shared" si="120"/>
        <v>0</v>
      </c>
      <c r="AX140" s="31">
        <f t="shared" si="121"/>
        <v>0</v>
      </c>
      <c r="AY140" s="31">
        <f t="shared" si="122"/>
        <v>0</v>
      </c>
      <c r="AZ140" s="31">
        <f t="shared" si="123"/>
        <v>0</v>
      </c>
      <c r="BA140" s="44">
        <f t="shared" si="124"/>
        <v>0</v>
      </c>
    </row>
    <row r="141" spans="1:53" ht="18" customHeight="1" x14ac:dyDescent="0.4">
      <c r="A141" s="24">
        <v>45790</v>
      </c>
      <c r="B141" s="25">
        <v>1.1781008574630984E-3</v>
      </c>
      <c r="C141" s="25">
        <v>1.1775225065266902E-3</v>
      </c>
      <c r="D141" s="25">
        <v>1.2197421248844743E-3</v>
      </c>
      <c r="E141" s="25">
        <v>1.2608050413694424E-3</v>
      </c>
      <c r="F141" s="25">
        <v>1.2729504110340106E-3</v>
      </c>
      <c r="G141" s="25">
        <v>1.2538648301325464E-3</v>
      </c>
      <c r="H141" s="25">
        <v>1.2347792492310825E-3</v>
      </c>
      <c r="I141" s="25">
        <v>1.2619617432422586E-3</v>
      </c>
      <c r="J141" s="25">
        <v>1.3469793308942346E-3</v>
      </c>
      <c r="K141" s="25">
        <v>1.4158030923267868E-3</v>
      </c>
      <c r="L141" s="25">
        <v>1.4262134091821308E-3</v>
      </c>
      <c r="M141" s="25">
        <v>1.4400938316559229E-3</v>
      </c>
      <c r="N141" s="25">
        <v>1.3891989492520187E-3</v>
      </c>
      <c r="O141" s="25">
        <v>1.4169597941996028E-3</v>
      </c>
      <c r="P141" s="25">
        <v>1.4071278282806667E-3</v>
      </c>
      <c r="Q141" s="25">
        <v>1.3891989492520187E-3</v>
      </c>
      <c r="R141" s="25">
        <v>1.4025010207894028E-3</v>
      </c>
      <c r="S141" s="25">
        <v>1.4001876170437707E-3</v>
      </c>
      <c r="T141" s="25">
        <v>1.4186948470088269E-3</v>
      </c>
      <c r="U141" s="25">
        <v>1.3984525642345468E-3</v>
      </c>
      <c r="V141" s="25">
        <v>1.3458226290214187E-3</v>
      </c>
      <c r="W141" s="25">
        <v>1.2822040260165384E-3</v>
      </c>
      <c r="X141" s="25">
        <v>1.2261039851849623E-3</v>
      </c>
      <c r="Y141" s="25">
        <v>1.1919812799368905E-3</v>
      </c>
      <c r="Z141" s="26">
        <f t="shared" si="125"/>
        <v>3.1757249918163338E-2</v>
      </c>
      <c r="AA141" s="43"/>
      <c r="AC141" s="31">
        <f t="shared" si="100"/>
        <v>0</v>
      </c>
      <c r="AD141" s="31">
        <f t="shared" si="101"/>
        <v>0</v>
      </c>
      <c r="AE141" s="31">
        <f t="shared" si="102"/>
        <v>0</v>
      </c>
      <c r="AF141" s="31">
        <f t="shared" si="103"/>
        <v>0</v>
      </c>
      <c r="AG141" s="31">
        <f t="shared" si="104"/>
        <v>0</v>
      </c>
      <c r="AH141" s="31">
        <f t="shared" si="105"/>
        <v>0</v>
      </c>
      <c r="AI141" s="31">
        <f t="shared" si="106"/>
        <v>0</v>
      </c>
      <c r="AJ141" s="31">
        <f t="shared" si="107"/>
        <v>0</v>
      </c>
      <c r="AK141" s="31">
        <f t="shared" si="108"/>
        <v>0</v>
      </c>
      <c r="AL141" s="31">
        <f t="shared" si="109"/>
        <v>0</v>
      </c>
      <c r="AM141" s="31">
        <f t="shared" si="110"/>
        <v>0</v>
      </c>
      <c r="AN141" s="31">
        <f t="shared" si="111"/>
        <v>0</v>
      </c>
      <c r="AO141" s="31">
        <f t="shared" si="112"/>
        <v>0</v>
      </c>
      <c r="AP141" s="31">
        <f t="shared" si="113"/>
        <v>0</v>
      </c>
      <c r="AQ141" s="31">
        <f t="shared" si="114"/>
        <v>0</v>
      </c>
      <c r="AR141" s="31">
        <f t="shared" si="115"/>
        <v>0</v>
      </c>
      <c r="AS141" s="31">
        <f t="shared" si="116"/>
        <v>0</v>
      </c>
      <c r="AT141" s="31">
        <f t="shared" si="117"/>
        <v>0</v>
      </c>
      <c r="AU141" s="31">
        <f t="shared" si="118"/>
        <v>0</v>
      </c>
      <c r="AV141" s="31">
        <f t="shared" si="119"/>
        <v>0</v>
      </c>
      <c r="AW141" s="31">
        <f t="shared" si="120"/>
        <v>0</v>
      </c>
      <c r="AX141" s="31">
        <f t="shared" si="121"/>
        <v>0</v>
      </c>
      <c r="AY141" s="31">
        <f t="shared" si="122"/>
        <v>0</v>
      </c>
      <c r="AZ141" s="31">
        <f t="shared" si="123"/>
        <v>0</v>
      </c>
      <c r="BA141" s="44">
        <f t="shared" si="124"/>
        <v>0</v>
      </c>
    </row>
    <row r="142" spans="1:53" ht="18" customHeight="1" x14ac:dyDescent="0.4">
      <c r="A142" s="24">
        <v>45791</v>
      </c>
      <c r="B142" s="25">
        <v>1.1433998012786183E-3</v>
      </c>
      <c r="C142" s="25">
        <v>1.1451348540878422E-3</v>
      </c>
      <c r="D142" s="25">
        <v>1.1827276649543624E-3</v>
      </c>
      <c r="E142" s="25">
        <v>1.2237905814393305E-3</v>
      </c>
      <c r="F142" s="25">
        <v>1.2376710039131225E-3</v>
      </c>
      <c r="G142" s="25">
        <v>1.2249472833121464E-3</v>
      </c>
      <c r="H142" s="25">
        <v>1.2139586155203944E-3</v>
      </c>
      <c r="I142" s="25">
        <v>1.2579132866874024E-3</v>
      </c>
      <c r="J142" s="25">
        <v>1.3527628402583147E-3</v>
      </c>
      <c r="K142" s="25">
        <v>1.4250567073093147E-3</v>
      </c>
      <c r="L142" s="25">
        <v>1.4389371297831067E-3</v>
      </c>
      <c r="M142" s="25">
        <v>1.4539742541297149E-3</v>
      </c>
      <c r="N142" s="25">
        <v>1.3984525642345468E-3</v>
      </c>
      <c r="O142" s="25">
        <v>1.4152247413903789E-3</v>
      </c>
      <c r="P142" s="25">
        <v>1.3961391604889147E-3</v>
      </c>
      <c r="Q142" s="25">
        <v>1.3839937908243468E-3</v>
      </c>
      <c r="R142" s="25">
        <v>1.3972958623617309E-3</v>
      </c>
      <c r="S142" s="25">
        <v>1.4053927754714428E-3</v>
      </c>
      <c r="T142" s="25">
        <v>1.4227433035636828E-3</v>
      </c>
      <c r="U142" s="25">
        <v>1.4140680395175627E-3</v>
      </c>
      <c r="V142" s="25">
        <v>1.3562329458767627E-3</v>
      </c>
      <c r="W142" s="25">
        <v>1.2879875353806185E-3</v>
      </c>
      <c r="X142" s="25">
        <v>1.2336225473582663E-3</v>
      </c>
      <c r="Y142" s="25">
        <v>1.1989214911737865E-3</v>
      </c>
      <c r="Z142" s="26">
        <f t="shared" si="125"/>
        <v>3.1610348780315711E-2</v>
      </c>
      <c r="AA142" s="43"/>
      <c r="AC142" s="31">
        <f t="shared" si="100"/>
        <v>0</v>
      </c>
      <c r="AD142" s="31">
        <f t="shared" si="101"/>
        <v>0</v>
      </c>
      <c r="AE142" s="31">
        <f t="shared" si="102"/>
        <v>0</v>
      </c>
      <c r="AF142" s="31">
        <f t="shared" si="103"/>
        <v>0</v>
      </c>
      <c r="AG142" s="31">
        <f t="shared" si="104"/>
        <v>0</v>
      </c>
      <c r="AH142" s="31">
        <f t="shared" si="105"/>
        <v>0</v>
      </c>
      <c r="AI142" s="31">
        <f t="shared" si="106"/>
        <v>0</v>
      </c>
      <c r="AJ142" s="31">
        <f t="shared" si="107"/>
        <v>0</v>
      </c>
      <c r="AK142" s="31">
        <f t="shared" si="108"/>
        <v>0</v>
      </c>
      <c r="AL142" s="31">
        <f t="shared" si="109"/>
        <v>0</v>
      </c>
      <c r="AM142" s="31">
        <f t="shared" si="110"/>
        <v>0</v>
      </c>
      <c r="AN142" s="31">
        <f t="shared" si="111"/>
        <v>0</v>
      </c>
      <c r="AO142" s="31">
        <f t="shared" si="112"/>
        <v>0</v>
      </c>
      <c r="AP142" s="31">
        <f t="shared" si="113"/>
        <v>0</v>
      </c>
      <c r="AQ142" s="31">
        <f t="shared" si="114"/>
        <v>0</v>
      </c>
      <c r="AR142" s="31">
        <f t="shared" si="115"/>
        <v>0</v>
      </c>
      <c r="AS142" s="31">
        <f t="shared" si="116"/>
        <v>0</v>
      </c>
      <c r="AT142" s="31">
        <f t="shared" si="117"/>
        <v>0</v>
      </c>
      <c r="AU142" s="31">
        <f t="shared" si="118"/>
        <v>0</v>
      </c>
      <c r="AV142" s="31">
        <f t="shared" si="119"/>
        <v>0</v>
      </c>
      <c r="AW142" s="31">
        <f t="shared" si="120"/>
        <v>0</v>
      </c>
      <c r="AX142" s="31">
        <f t="shared" si="121"/>
        <v>0</v>
      </c>
      <c r="AY142" s="31">
        <f t="shared" si="122"/>
        <v>0</v>
      </c>
      <c r="AZ142" s="31">
        <f t="shared" si="123"/>
        <v>0</v>
      </c>
      <c r="BA142" s="44">
        <f t="shared" si="124"/>
        <v>0</v>
      </c>
    </row>
    <row r="143" spans="1:53" ht="18" customHeight="1" x14ac:dyDescent="0.4">
      <c r="A143" s="24">
        <v>45792</v>
      </c>
      <c r="B143" s="25">
        <v>1.1503400125155144E-3</v>
      </c>
      <c r="C143" s="25">
        <v>1.1578585746888183E-3</v>
      </c>
      <c r="D143" s="25">
        <v>1.1977647893009703E-3</v>
      </c>
      <c r="E143" s="25">
        <v>1.2469246188956504E-3</v>
      </c>
      <c r="F143" s="25">
        <v>1.2735287619704185E-3</v>
      </c>
      <c r="G143" s="25">
        <v>1.2648534979242984E-3</v>
      </c>
      <c r="H143" s="25">
        <v>1.2561782338781785E-3</v>
      </c>
      <c r="I143" s="25">
        <v>1.3012896069180026E-3</v>
      </c>
      <c r="J143" s="25">
        <v>1.4077061792170747E-3</v>
      </c>
      <c r="K143" s="25">
        <v>1.4840485028229308E-3</v>
      </c>
      <c r="L143" s="25">
        <v>1.4909887140598268E-3</v>
      </c>
      <c r="M143" s="25">
        <v>1.502555732787987E-3</v>
      </c>
      <c r="N143" s="25">
        <v>1.4481907447656348E-3</v>
      </c>
      <c r="O143" s="25">
        <v>1.477686642522443E-3</v>
      </c>
      <c r="P143" s="25">
        <v>1.4539742541297149E-3</v>
      </c>
      <c r="Q143" s="25">
        <v>1.4302618657369868E-3</v>
      </c>
      <c r="R143" s="25">
        <v>1.4435639372743709E-3</v>
      </c>
      <c r="S143" s="25">
        <v>1.4372020769738828E-3</v>
      </c>
      <c r="T143" s="25">
        <v>1.4539742541297149E-3</v>
      </c>
      <c r="U143" s="25">
        <v>1.4447206391471868E-3</v>
      </c>
      <c r="V143" s="25">
        <v>1.3915123529976508E-3</v>
      </c>
      <c r="W143" s="25">
        <v>1.3226885915650986E-3</v>
      </c>
      <c r="X143" s="25">
        <v>1.2677452526063384E-3</v>
      </c>
      <c r="Y143" s="25">
        <v>1.2220555286301064E-3</v>
      </c>
      <c r="Z143" s="26">
        <f t="shared" si="125"/>
        <v>3.2527613365458799E-2</v>
      </c>
      <c r="AA143" s="43"/>
      <c r="AC143" s="31">
        <f t="shared" si="100"/>
        <v>0</v>
      </c>
      <c r="AD143" s="31">
        <f t="shared" si="101"/>
        <v>0</v>
      </c>
      <c r="AE143" s="31">
        <f t="shared" si="102"/>
        <v>0</v>
      </c>
      <c r="AF143" s="31">
        <f t="shared" si="103"/>
        <v>0</v>
      </c>
      <c r="AG143" s="31">
        <f t="shared" si="104"/>
        <v>0</v>
      </c>
      <c r="AH143" s="31">
        <f t="shared" si="105"/>
        <v>0</v>
      </c>
      <c r="AI143" s="31">
        <f t="shared" si="106"/>
        <v>0</v>
      </c>
      <c r="AJ143" s="31">
        <f t="shared" si="107"/>
        <v>0</v>
      </c>
      <c r="AK143" s="31">
        <f t="shared" si="108"/>
        <v>0</v>
      </c>
      <c r="AL143" s="31">
        <f t="shared" si="109"/>
        <v>0</v>
      </c>
      <c r="AM143" s="31">
        <f t="shared" si="110"/>
        <v>0</v>
      </c>
      <c r="AN143" s="31">
        <f t="shared" si="111"/>
        <v>0</v>
      </c>
      <c r="AO143" s="31">
        <f t="shared" si="112"/>
        <v>0</v>
      </c>
      <c r="AP143" s="31">
        <f t="shared" si="113"/>
        <v>0</v>
      </c>
      <c r="AQ143" s="31">
        <f t="shared" si="114"/>
        <v>0</v>
      </c>
      <c r="AR143" s="31">
        <f t="shared" si="115"/>
        <v>0</v>
      </c>
      <c r="AS143" s="31">
        <f t="shared" si="116"/>
        <v>0</v>
      </c>
      <c r="AT143" s="31">
        <f t="shared" si="117"/>
        <v>0</v>
      </c>
      <c r="AU143" s="31">
        <f t="shared" si="118"/>
        <v>0</v>
      </c>
      <c r="AV143" s="31">
        <f t="shared" si="119"/>
        <v>0</v>
      </c>
      <c r="AW143" s="31">
        <f t="shared" si="120"/>
        <v>0</v>
      </c>
      <c r="AX143" s="31">
        <f t="shared" si="121"/>
        <v>0</v>
      </c>
      <c r="AY143" s="31">
        <f t="shared" si="122"/>
        <v>0</v>
      </c>
      <c r="AZ143" s="31">
        <f t="shared" si="123"/>
        <v>0</v>
      </c>
      <c r="BA143" s="44">
        <f t="shared" si="124"/>
        <v>0</v>
      </c>
    </row>
    <row r="144" spans="1:53" ht="18" customHeight="1" x14ac:dyDescent="0.4">
      <c r="A144" s="24">
        <v>45793</v>
      </c>
      <c r="B144" s="25">
        <v>1.1746307518446504E-3</v>
      </c>
      <c r="C144" s="25">
        <v>1.1792575593359144E-3</v>
      </c>
      <c r="D144" s="25">
        <v>1.2295740908034104E-3</v>
      </c>
      <c r="E144" s="25">
        <v>1.2787339203980904E-3</v>
      </c>
      <c r="F144" s="25">
        <v>1.3030246597272265E-3</v>
      </c>
      <c r="G144" s="25">
        <v>1.3099648709641225E-3</v>
      </c>
      <c r="H144" s="25">
        <v>1.3111215728369386E-3</v>
      </c>
      <c r="I144" s="25">
        <v>1.3487143837034588E-3</v>
      </c>
      <c r="J144" s="25">
        <v>1.488675310314195E-3</v>
      </c>
      <c r="K144" s="25">
        <v>1.5933568298040432E-3</v>
      </c>
      <c r="L144" s="25">
        <v>1.6124424107055071E-3</v>
      </c>
      <c r="M144" s="25">
        <v>1.6263228331792991E-3</v>
      </c>
      <c r="N144" s="25">
        <v>1.5441970002093631E-3</v>
      </c>
      <c r="O144" s="25">
        <v>1.6060805504050193E-3</v>
      </c>
      <c r="P144" s="25">
        <v>1.5985619882317151E-3</v>
      </c>
      <c r="Q144" s="25">
        <v>1.5661743357928671E-3</v>
      </c>
      <c r="R144" s="25">
        <v>1.5661743357928671E-3</v>
      </c>
      <c r="S144" s="25">
        <v>1.528003173989939E-3</v>
      </c>
      <c r="T144" s="25">
        <v>1.5187495590074109E-3</v>
      </c>
      <c r="U144" s="25">
        <v>1.498507276233131E-3</v>
      </c>
      <c r="V144" s="25">
        <v>1.4366237260374749E-3</v>
      </c>
      <c r="W144" s="25">
        <v>1.3654865608592906E-3</v>
      </c>
      <c r="X144" s="25">
        <v>1.3053380634728586E-3</v>
      </c>
      <c r="Y144" s="25">
        <v>1.2602266904330345E-3</v>
      </c>
      <c r="Z144" s="26">
        <f t="shared" si="125"/>
        <v>3.4249942454081819E-2</v>
      </c>
      <c r="AA144" s="43"/>
      <c r="AC144" s="31">
        <f t="shared" si="100"/>
        <v>0</v>
      </c>
      <c r="AD144" s="31">
        <f t="shared" si="101"/>
        <v>0</v>
      </c>
      <c r="AE144" s="31">
        <f t="shared" si="102"/>
        <v>0</v>
      </c>
      <c r="AF144" s="31">
        <f t="shared" si="103"/>
        <v>0</v>
      </c>
      <c r="AG144" s="31">
        <f t="shared" si="104"/>
        <v>0</v>
      </c>
      <c r="AH144" s="31">
        <f t="shared" si="105"/>
        <v>0</v>
      </c>
      <c r="AI144" s="31">
        <f t="shared" si="106"/>
        <v>0</v>
      </c>
      <c r="AJ144" s="31">
        <f t="shared" si="107"/>
        <v>0</v>
      </c>
      <c r="AK144" s="31">
        <f t="shared" si="108"/>
        <v>0</v>
      </c>
      <c r="AL144" s="31">
        <f t="shared" si="109"/>
        <v>0</v>
      </c>
      <c r="AM144" s="31">
        <f t="shared" si="110"/>
        <v>0</v>
      </c>
      <c r="AN144" s="31">
        <f t="shared" si="111"/>
        <v>0</v>
      </c>
      <c r="AO144" s="31">
        <f t="shared" si="112"/>
        <v>0</v>
      </c>
      <c r="AP144" s="31">
        <f t="shared" si="113"/>
        <v>0</v>
      </c>
      <c r="AQ144" s="31">
        <f t="shared" si="114"/>
        <v>0</v>
      </c>
      <c r="AR144" s="31">
        <f t="shared" si="115"/>
        <v>0</v>
      </c>
      <c r="AS144" s="31">
        <f t="shared" si="116"/>
        <v>0</v>
      </c>
      <c r="AT144" s="31">
        <f t="shared" si="117"/>
        <v>0</v>
      </c>
      <c r="AU144" s="31">
        <f t="shared" si="118"/>
        <v>0</v>
      </c>
      <c r="AV144" s="31">
        <f t="shared" si="119"/>
        <v>0</v>
      </c>
      <c r="AW144" s="31">
        <f t="shared" si="120"/>
        <v>0</v>
      </c>
      <c r="AX144" s="31">
        <f t="shared" si="121"/>
        <v>0</v>
      </c>
      <c r="AY144" s="31">
        <f t="shared" si="122"/>
        <v>0</v>
      </c>
      <c r="AZ144" s="31">
        <f t="shared" si="123"/>
        <v>0</v>
      </c>
      <c r="BA144" s="44">
        <f t="shared" si="124"/>
        <v>0</v>
      </c>
    </row>
    <row r="145" spans="1:53" ht="18" customHeight="1" x14ac:dyDescent="0.4">
      <c r="A145" s="24">
        <v>45794</v>
      </c>
      <c r="B145" s="25">
        <v>1.2081751061563143E-3</v>
      </c>
      <c r="C145" s="25">
        <v>1.2070184042834984E-3</v>
      </c>
      <c r="D145" s="25">
        <v>1.2457679170228345E-3</v>
      </c>
      <c r="E145" s="25">
        <v>1.2903009391262506E-3</v>
      </c>
      <c r="F145" s="25">
        <v>1.3105432219005307E-3</v>
      </c>
      <c r="G145" s="25">
        <v>1.3076514672184906E-3</v>
      </c>
      <c r="H145" s="25">
        <v>1.3180617840738347E-3</v>
      </c>
      <c r="I145" s="25">
        <v>1.3695350174141468E-3</v>
      </c>
      <c r="J145" s="25">
        <v>1.520484611816635E-3</v>
      </c>
      <c r="K145" s="25">
        <v>1.6228527275608511E-3</v>
      </c>
      <c r="L145" s="25">
        <v>1.6454084140807633E-3</v>
      </c>
      <c r="M145" s="25">
        <v>1.6540836781268832E-3</v>
      </c>
      <c r="N145" s="25">
        <v>1.5817898110758832E-3</v>
      </c>
      <c r="O145" s="25">
        <v>1.6517702743812513E-3</v>
      </c>
      <c r="P145" s="25">
        <v>1.6448300631443553E-3</v>
      </c>
      <c r="Q145" s="25">
        <v>1.6118640597690991E-3</v>
      </c>
      <c r="R145" s="25">
        <v>1.6055021994686111E-3</v>
      </c>
      <c r="S145" s="25">
        <v>1.5574990717467472E-3</v>
      </c>
      <c r="T145" s="25">
        <v>1.5337866833540191E-3</v>
      </c>
      <c r="U145" s="25">
        <v>1.510652645897699E-3</v>
      </c>
      <c r="V145" s="25">
        <v>1.4435639372743709E-3</v>
      </c>
      <c r="W145" s="25">
        <v>1.3631731571136587E-3</v>
      </c>
      <c r="X145" s="25">
        <v>1.3018679578544105E-3</v>
      </c>
      <c r="Y145" s="25">
        <v>1.2538648301325464E-3</v>
      </c>
      <c r="Z145" s="26">
        <f t="shared" si="125"/>
        <v>3.4760047979993686E-2</v>
      </c>
      <c r="AA145" s="43"/>
      <c r="AC145" s="31">
        <f t="shared" si="100"/>
        <v>0</v>
      </c>
      <c r="AD145" s="31">
        <f t="shared" si="101"/>
        <v>0</v>
      </c>
      <c r="AE145" s="31">
        <f t="shared" si="102"/>
        <v>0</v>
      </c>
      <c r="AF145" s="31">
        <f t="shared" si="103"/>
        <v>0</v>
      </c>
      <c r="AG145" s="31">
        <f t="shared" si="104"/>
        <v>0</v>
      </c>
      <c r="AH145" s="31">
        <f t="shared" si="105"/>
        <v>0</v>
      </c>
      <c r="AI145" s="31">
        <f t="shared" si="106"/>
        <v>0</v>
      </c>
      <c r="AJ145" s="31">
        <f t="shared" si="107"/>
        <v>0</v>
      </c>
      <c r="AK145" s="31">
        <f t="shared" si="108"/>
        <v>0</v>
      </c>
      <c r="AL145" s="31">
        <f t="shared" si="109"/>
        <v>0</v>
      </c>
      <c r="AM145" s="31">
        <f t="shared" si="110"/>
        <v>0</v>
      </c>
      <c r="AN145" s="31">
        <f t="shared" si="111"/>
        <v>0</v>
      </c>
      <c r="AO145" s="31">
        <f t="shared" si="112"/>
        <v>0</v>
      </c>
      <c r="AP145" s="31">
        <f t="shared" si="113"/>
        <v>0</v>
      </c>
      <c r="AQ145" s="31">
        <f t="shared" si="114"/>
        <v>0</v>
      </c>
      <c r="AR145" s="31">
        <f t="shared" si="115"/>
        <v>0</v>
      </c>
      <c r="AS145" s="31">
        <f t="shared" si="116"/>
        <v>0</v>
      </c>
      <c r="AT145" s="31">
        <f t="shared" si="117"/>
        <v>0</v>
      </c>
      <c r="AU145" s="31">
        <f t="shared" si="118"/>
        <v>0</v>
      </c>
      <c r="AV145" s="31">
        <f t="shared" si="119"/>
        <v>0</v>
      </c>
      <c r="AW145" s="31">
        <f t="shared" si="120"/>
        <v>0</v>
      </c>
      <c r="AX145" s="31">
        <f t="shared" si="121"/>
        <v>0</v>
      </c>
      <c r="AY145" s="31">
        <f t="shared" si="122"/>
        <v>0</v>
      </c>
      <c r="AZ145" s="31">
        <f t="shared" si="123"/>
        <v>0</v>
      </c>
      <c r="BA145" s="44">
        <f t="shared" si="124"/>
        <v>0</v>
      </c>
    </row>
    <row r="146" spans="1:53" ht="18" customHeight="1" x14ac:dyDescent="0.4">
      <c r="A146" s="24">
        <v>45795</v>
      </c>
      <c r="B146" s="25">
        <v>1.1989214911737865E-3</v>
      </c>
      <c r="C146" s="25">
        <v>1.1960297364917464E-3</v>
      </c>
      <c r="D146" s="25">
        <v>1.2370926529767143E-3</v>
      </c>
      <c r="E146" s="25">
        <v>1.2850957806985785E-3</v>
      </c>
      <c r="F146" s="25">
        <v>1.3047597125364506E-3</v>
      </c>
      <c r="G146" s="25">
        <v>1.3116999237733466E-3</v>
      </c>
      <c r="H146" s="25">
        <v>1.3157483803282026E-3</v>
      </c>
      <c r="I146" s="25">
        <v>1.3556545949403548E-3</v>
      </c>
      <c r="J146" s="25">
        <v>1.5181712080710029E-3</v>
      </c>
      <c r="K146" s="25">
        <v>1.6373115009710511E-3</v>
      </c>
      <c r="L146" s="25">
        <v>1.6737476099647553E-3</v>
      </c>
      <c r="M146" s="25">
        <v>1.6910981380569953E-3</v>
      </c>
      <c r="N146" s="25">
        <v>1.6193826219424031E-3</v>
      </c>
      <c r="O146" s="25">
        <v>1.6789527683924272E-3</v>
      </c>
      <c r="P146" s="25">
        <v>1.6691208024734914E-3</v>
      </c>
      <c r="Q146" s="25">
        <v>1.6292145878613392E-3</v>
      </c>
      <c r="R146" s="25">
        <v>1.6199609728788111E-3</v>
      </c>
      <c r="S146" s="25">
        <v>1.5517155623826671E-3</v>
      </c>
      <c r="T146" s="25">
        <v>1.5193279099438191E-3</v>
      </c>
      <c r="U146" s="25">
        <v>1.5037124346608029E-3</v>
      </c>
      <c r="V146" s="25">
        <v>1.4331536204190269E-3</v>
      </c>
      <c r="W146" s="25">
        <v>1.3573896477495787E-3</v>
      </c>
      <c r="X146" s="25">
        <v>1.2995545541087785E-3</v>
      </c>
      <c r="Y146" s="25">
        <v>1.2532864791961384E-3</v>
      </c>
      <c r="Z146" s="26">
        <f t="shared" si="125"/>
        <v>3.4860102691992273E-2</v>
      </c>
      <c r="AA146" s="43"/>
      <c r="AC146" s="31">
        <f t="shared" si="100"/>
        <v>0</v>
      </c>
      <c r="AD146" s="31">
        <f t="shared" si="101"/>
        <v>0</v>
      </c>
      <c r="AE146" s="31">
        <f t="shared" si="102"/>
        <v>0</v>
      </c>
      <c r="AF146" s="31">
        <f t="shared" si="103"/>
        <v>0</v>
      </c>
      <c r="AG146" s="31">
        <f t="shared" si="104"/>
        <v>0</v>
      </c>
      <c r="AH146" s="31">
        <f t="shared" si="105"/>
        <v>0</v>
      </c>
      <c r="AI146" s="31">
        <f t="shared" si="106"/>
        <v>0</v>
      </c>
      <c r="AJ146" s="31">
        <f t="shared" si="107"/>
        <v>0</v>
      </c>
      <c r="AK146" s="31">
        <f t="shared" si="108"/>
        <v>0</v>
      </c>
      <c r="AL146" s="31">
        <f t="shared" si="109"/>
        <v>0</v>
      </c>
      <c r="AM146" s="31">
        <f t="shared" si="110"/>
        <v>0</v>
      </c>
      <c r="AN146" s="31">
        <f t="shared" si="111"/>
        <v>0</v>
      </c>
      <c r="AO146" s="31">
        <f t="shared" si="112"/>
        <v>0</v>
      </c>
      <c r="AP146" s="31">
        <f t="shared" si="113"/>
        <v>0</v>
      </c>
      <c r="AQ146" s="31">
        <f t="shared" si="114"/>
        <v>0</v>
      </c>
      <c r="AR146" s="31">
        <f t="shared" si="115"/>
        <v>0</v>
      </c>
      <c r="AS146" s="31">
        <f t="shared" si="116"/>
        <v>0</v>
      </c>
      <c r="AT146" s="31">
        <f t="shared" si="117"/>
        <v>0</v>
      </c>
      <c r="AU146" s="31">
        <f t="shared" si="118"/>
        <v>0</v>
      </c>
      <c r="AV146" s="31">
        <f t="shared" si="119"/>
        <v>0</v>
      </c>
      <c r="AW146" s="31">
        <f t="shared" si="120"/>
        <v>0</v>
      </c>
      <c r="AX146" s="31">
        <f t="shared" si="121"/>
        <v>0</v>
      </c>
      <c r="AY146" s="31">
        <f t="shared" si="122"/>
        <v>0</v>
      </c>
      <c r="AZ146" s="31">
        <f t="shared" si="123"/>
        <v>0</v>
      </c>
      <c r="BA146" s="44">
        <f t="shared" si="124"/>
        <v>0</v>
      </c>
    </row>
    <row r="147" spans="1:53" ht="18" customHeight="1" x14ac:dyDescent="0.4">
      <c r="A147" s="24">
        <v>45796</v>
      </c>
      <c r="B147" s="25">
        <v>1.1994998421101944E-3</v>
      </c>
      <c r="C147" s="25">
        <v>1.1966080874281544E-3</v>
      </c>
      <c r="D147" s="25">
        <v>1.2313091436126345E-3</v>
      </c>
      <c r="E147" s="25">
        <v>1.2729504110340106E-3</v>
      </c>
      <c r="F147" s="25">
        <v>1.2868308335078026E-3</v>
      </c>
      <c r="G147" s="25">
        <v>1.2822040260165384E-3</v>
      </c>
      <c r="H147" s="25">
        <v>1.2717937091611944E-3</v>
      </c>
      <c r="I147" s="25">
        <v>1.3088081690913066E-3</v>
      </c>
      <c r="J147" s="25">
        <v>1.4302618657369868E-3</v>
      </c>
      <c r="K147" s="25">
        <v>1.512966049643331E-3</v>
      </c>
      <c r="L147" s="25">
        <v>1.541883596463731E-3</v>
      </c>
      <c r="M147" s="25">
        <v>1.5482454567642191E-3</v>
      </c>
      <c r="N147" s="25">
        <v>1.484626853759339E-3</v>
      </c>
      <c r="O147" s="25">
        <v>1.5372567889724671E-3</v>
      </c>
      <c r="P147" s="25">
        <v>1.534943385226835E-3</v>
      </c>
      <c r="Q147" s="25">
        <v>1.5042907855972109E-3</v>
      </c>
      <c r="R147" s="25">
        <v>1.492723766869051E-3</v>
      </c>
      <c r="S147" s="25">
        <v>1.4614928163030189E-3</v>
      </c>
      <c r="T147" s="25">
        <v>1.4528175522568988E-3</v>
      </c>
      <c r="U147" s="25">
        <v>1.4354670241646587E-3</v>
      </c>
      <c r="V147" s="25">
        <v>1.3747401758418187E-3</v>
      </c>
      <c r="W147" s="25">
        <v>1.3018679578544105E-3</v>
      </c>
      <c r="X147" s="25">
        <v>1.2492380226412825E-3</v>
      </c>
      <c r="Y147" s="25">
        <v>1.2116452117747623E-3</v>
      </c>
      <c r="Z147" s="26">
        <f t="shared" si="125"/>
        <v>3.3124471531831866E-2</v>
      </c>
      <c r="AA147" s="43"/>
      <c r="AC147" s="31">
        <f t="shared" si="100"/>
        <v>0</v>
      </c>
      <c r="AD147" s="31">
        <f t="shared" si="101"/>
        <v>0</v>
      </c>
      <c r="AE147" s="31">
        <f t="shared" si="102"/>
        <v>0</v>
      </c>
      <c r="AF147" s="31">
        <f t="shared" si="103"/>
        <v>0</v>
      </c>
      <c r="AG147" s="31">
        <f t="shared" si="104"/>
        <v>0</v>
      </c>
      <c r="AH147" s="31">
        <f t="shared" si="105"/>
        <v>0</v>
      </c>
      <c r="AI147" s="31">
        <f t="shared" si="106"/>
        <v>0</v>
      </c>
      <c r="AJ147" s="31">
        <f t="shared" si="107"/>
        <v>0</v>
      </c>
      <c r="AK147" s="31">
        <f t="shared" si="108"/>
        <v>0</v>
      </c>
      <c r="AL147" s="31">
        <f t="shared" si="109"/>
        <v>0</v>
      </c>
      <c r="AM147" s="31">
        <f t="shared" si="110"/>
        <v>0</v>
      </c>
      <c r="AN147" s="31">
        <f t="shared" si="111"/>
        <v>0</v>
      </c>
      <c r="AO147" s="31">
        <f t="shared" si="112"/>
        <v>0</v>
      </c>
      <c r="AP147" s="31">
        <f t="shared" si="113"/>
        <v>0</v>
      </c>
      <c r="AQ147" s="31">
        <f t="shared" si="114"/>
        <v>0</v>
      </c>
      <c r="AR147" s="31">
        <f t="shared" si="115"/>
        <v>0</v>
      </c>
      <c r="AS147" s="31">
        <f t="shared" si="116"/>
        <v>0</v>
      </c>
      <c r="AT147" s="31">
        <f t="shared" si="117"/>
        <v>0</v>
      </c>
      <c r="AU147" s="31">
        <f t="shared" si="118"/>
        <v>0</v>
      </c>
      <c r="AV147" s="31">
        <f t="shared" si="119"/>
        <v>0</v>
      </c>
      <c r="AW147" s="31">
        <f t="shared" si="120"/>
        <v>0</v>
      </c>
      <c r="AX147" s="31">
        <f t="shared" si="121"/>
        <v>0</v>
      </c>
      <c r="AY147" s="31">
        <f t="shared" si="122"/>
        <v>0</v>
      </c>
      <c r="AZ147" s="31">
        <f t="shared" si="123"/>
        <v>0</v>
      </c>
      <c r="BA147" s="44">
        <f t="shared" si="124"/>
        <v>0</v>
      </c>
    </row>
    <row r="148" spans="1:53" ht="18" customHeight="1" x14ac:dyDescent="0.4">
      <c r="A148" s="24">
        <v>45797</v>
      </c>
      <c r="B148" s="25">
        <v>1.1647987859257144E-3</v>
      </c>
      <c r="C148" s="25">
        <v>1.1590152765616343E-3</v>
      </c>
      <c r="D148" s="25">
        <v>1.1960297364917464E-3</v>
      </c>
      <c r="E148" s="25">
        <v>1.2359359511038984E-3</v>
      </c>
      <c r="F148" s="25">
        <v>1.2498163735776904E-3</v>
      </c>
      <c r="G148" s="25">
        <v>1.2313091436126345E-3</v>
      </c>
      <c r="H148" s="25">
        <v>1.2116452117747623E-3</v>
      </c>
      <c r="I148" s="25">
        <v>1.2365143020403064E-3</v>
      </c>
      <c r="J148" s="25">
        <v>1.3313638556112187E-3</v>
      </c>
      <c r="K148" s="25">
        <v>1.4013443189165868E-3</v>
      </c>
      <c r="L148" s="25">
        <v>1.4262134091821308E-3</v>
      </c>
      <c r="M148" s="25">
        <v>1.4389371297831067E-3</v>
      </c>
      <c r="N148" s="25">
        <v>1.4082845301534828E-3</v>
      </c>
      <c r="O148" s="25">
        <v>1.4331536204190269E-3</v>
      </c>
      <c r="P148" s="25">
        <v>1.4256350582457229E-3</v>
      </c>
      <c r="Q148" s="25">
        <v>1.3967175114253227E-3</v>
      </c>
      <c r="R148" s="25">
        <v>1.3972958623617309E-3</v>
      </c>
      <c r="S148" s="25">
        <v>1.3955608095525067E-3</v>
      </c>
      <c r="T148" s="25">
        <v>1.4013443189165868E-3</v>
      </c>
      <c r="U148" s="25">
        <v>1.3920907039340587E-3</v>
      </c>
      <c r="V148" s="25">
        <v>1.3325205574840346E-3</v>
      </c>
      <c r="W148" s="25">
        <v>1.2625400941786665E-3</v>
      </c>
      <c r="X148" s="25">
        <v>1.2133802645839865E-3</v>
      </c>
      <c r="Y148" s="25">
        <v>1.1781008574630984E-3</v>
      </c>
      <c r="Z148" s="26">
        <f t="shared" si="125"/>
        <v>3.1519547683299662E-2</v>
      </c>
      <c r="AA148" s="43"/>
      <c r="AC148" s="31">
        <f t="shared" si="100"/>
        <v>0</v>
      </c>
      <c r="AD148" s="31">
        <f t="shared" si="101"/>
        <v>0</v>
      </c>
      <c r="AE148" s="31">
        <f t="shared" si="102"/>
        <v>0</v>
      </c>
      <c r="AF148" s="31">
        <f t="shared" si="103"/>
        <v>0</v>
      </c>
      <c r="AG148" s="31">
        <f t="shared" si="104"/>
        <v>0</v>
      </c>
      <c r="AH148" s="31">
        <f t="shared" si="105"/>
        <v>0</v>
      </c>
      <c r="AI148" s="31">
        <f t="shared" si="106"/>
        <v>0</v>
      </c>
      <c r="AJ148" s="31">
        <f t="shared" si="107"/>
        <v>0</v>
      </c>
      <c r="AK148" s="31">
        <f t="shared" si="108"/>
        <v>0</v>
      </c>
      <c r="AL148" s="31">
        <f t="shared" si="109"/>
        <v>0</v>
      </c>
      <c r="AM148" s="31">
        <f t="shared" si="110"/>
        <v>0</v>
      </c>
      <c r="AN148" s="31">
        <f t="shared" si="111"/>
        <v>0</v>
      </c>
      <c r="AO148" s="31">
        <f t="shared" si="112"/>
        <v>0</v>
      </c>
      <c r="AP148" s="31">
        <f t="shared" si="113"/>
        <v>0</v>
      </c>
      <c r="AQ148" s="31">
        <f t="shared" si="114"/>
        <v>0</v>
      </c>
      <c r="AR148" s="31">
        <f t="shared" si="115"/>
        <v>0</v>
      </c>
      <c r="AS148" s="31">
        <f t="shared" si="116"/>
        <v>0</v>
      </c>
      <c r="AT148" s="31">
        <f t="shared" si="117"/>
        <v>0</v>
      </c>
      <c r="AU148" s="31">
        <f t="shared" si="118"/>
        <v>0</v>
      </c>
      <c r="AV148" s="31">
        <f t="shared" si="119"/>
        <v>0</v>
      </c>
      <c r="AW148" s="31">
        <f t="shared" si="120"/>
        <v>0</v>
      </c>
      <c r="AX148" s="31">
        <f t="shared" si="121"/>
        <v>0</v>
      </c>
      <c r="AY148" s="31">
        <f t="shared" si="122"/>
        <v>0</v>
      </c>
      <c r="AZ148" s="31">
        <f t="shared" si="123"/>
        <v>0</v>
      </c>
      <c r="BA148" s="44">
        <f t="shared" si="124"/>
        <v>0</v>
      </c>
    </row>
    <row r="149" spans="1:53" ht="18" customHeight="1" x14ac:dyDescent="0.4">
      <c r="A149" s="24">
        <v>45798</v>
      </c>
      <c r="B149" s="25">
        <v>1.1266276241227863E-3</v>
      </c>
      <c r="C149" s="25">
        <v>1.1248925713135622E-3</v>
      </c>
      <c r="D149" s="25">
        <v>1.1624853821800823E-3</v>
      </c>
      <c r="E149" s="25">
        <v>1.2058617024106823E-3</v>
      </c>
      <c r="F149" s="25">
        <v>1.2266823361213703E-3</v>
      </c>
      <c r="G149" s="25">
        <v>1.2058617024106823E-3</v>
      </c>
      <c r="H149" s="25">
        <v>1.1966080874281544E-3</v>
      </c>
      <c r="I149" s="25">
        <v>1.2353576001674904E-3</v>
      </c>
      <c r="J149" s="25">
        <v>1.3371473649752986E-3</v>
      </c>
      <c r="K149" s="25">
        <v>1.4239000054364988E-3</v>
      </c>
      <c r="L149" s="25">
        <v>1.4435639372743709E-3</v>
      </c>
      <c r="M149" s="25">
        <v>1.4458773410200027E-3</v>
      </c>
      <c r="N149" s="25">
        <v>1.4019226698529948E-3</v>
      </c>
      <c r="O149" s="25">
        <v>1.4267917601185388E-3</v>
      </c>
      <c r="P149" s="25">
        <v>1.4181164960724187E-3</v>
      </c>
      <c r="Q149" s="25">
        <v>1.4007659679801789E-3</v>
      </c>
      <c r="R149" s="25">
        <v>1.3944041076796908E-3</v>
      </c>
      <c r="S149" s="25">
        <v>1.4007659679801789E-3</v>
      </c>
      <c r="T149" s="25">
        <v>1.4181164960724187E-3</v>
      </c>
      <c r="U149" s="25">
        <v>1.3996092661073627E-3</v>
      </c>
      <c r="V149" s="25">
        <v>1.3440875762121946E-3</v>
      </c>
      <c r="W149" s="25">
        <v>1.2706370072883785E-3</v>
      </c>
      <c r="X149" s="25">
        <v>1.2266823361213703E-3</v>
      </c>
      <c r="Y149" s="25">
        <v>1.1890895252548504E-3</v>
      </c>
      <c r="Z149" s="26">
        <f t="shared" si="125"/>
        <v>3.1425854831601555E-2</v>
      </c>
      <c r="AA149" s="43"/>
      <c r="AC149" s="31">
        <f t="shared" si="100"/>
        <v>0</v>
      </c>
      <c r="AD149" s="31">
        <f t="shared" si="101"/>
        <v>0</v>
      </c>
      <c r="AE149" s="31">
        <f t="shared" si="102"/>
        <v>0</v>
      </c>
      <c r="AF149" s="31">
        <f t="shared" si="103"/>
        <v>0</v>
      </c>
      <c r="AG149" s="31">
        <f t="shared" si="104"/>
        <v>0</v>
      </c>
      <c r="AH149" s="31">
        <f t="shared" si="105"/>
        <v>0</v>
      </c>
      <c r="AI149" s="31">
        <f t="shared" si="106"/>
        <v>0</v>
      </c>
      <c r="AJ149" s="31">
        <f t="shared" si="107"/>
        <v>0</v>
      </c>
      <c r="AK149" s="31">
        <f t="shared" si="108"/>
        <v>0</v>
      </c>
      <c r="AL149" s="31">
        <f t="shared" si="109"/>
        <v>0</v>
      </c>
      <c r="AM149" s="31">
        <f t="shared" si="110"/>
        <v>0</v>
      </c>
      <c r="AN149" s="31">
        <f t="shared" si="111"/>
        <v>0</v>
      </c>
      <c r="AO149" s="31">
        <f t="shared" si="112"/>
        <v>0</v>
      </c>
      <c r="AP149" s="31">
        <f t="shared" si="113"/>
        <v>0</v>
      </c>
      <c r="AQ149" s="31">
        <f t="shared" si="114"/>
        <v>0</v>
      </c>
      <c r="AR149" s="31">
        <f t="shared" si="115"/>
        <v>0</v>
      </c>
      <c r="AS149" s="31">
        <f t="shared" si="116"/>
        <v>0</v>
      </c>
      <c r="AT149" s="31">
        <f t="shared" si="117"/>
        <v>0</v>
      </c>
      <c r="AU149" s="31">
        <f t="shared" si="118"/>
        <v>0</v>
      </c>
      <c r="AV149" s="31">
        <f t="shared" si="119"/>
        <v>0</v>
      </c>
      <c r="AW149" s="31">
        <f t="shared" si="120"/>
        <v>0</v>
      </c>
      <c r="AX149" s="31">
        <f t="shared" si="121"/>
        <v>0</v>
      </c>
      <c r="AY149" s="31">
        <f t="shared" si="122"/>
        <v>0</v>
      </c>
      <c r="AZ149" s="31">
        <f t="shared" si="123"/>
        <v>0</v>
      </c>
      <c r="BA149" s="44">
        <f t="shared" si="124"/>
        <v>0</v>
      </c>
    </row>
    <row r="150" spans="1:53" ht="18" customHeight="1" x14ac:dyDescent="0.4">
      <c r="A150" s="24">
        <v>45799</v>
      </c>
      <c r="B150" s="25">
        <v>1.1474482578334743E-3</v>
      </c>
      <c r="C150" s="25">
        <v>1.1439781522150263E-3</v>
      </c>
      <c r="D150" s="25">
        <v>1.1827276649543624E-3</v>
      </c>
      <c r="E150" s="25">
        <v>1.2255256342485544E-3</v>
      </c>
      <c r="F150" s="25">
        <v>1.2451895660864265E-3</v>
      </c>
      <c r="G150" s="25">
        <v>1.2330441964218584E-3</v>
      </c>
      <c r="H150" s="25">
        <v>1.2318874945490424E-3</v>
      </c>
      <c r="I150" s="25">
        <v>1.2769988675888665E-3</v>
      </c>
      <c r="J150" s="25">
        <v>1.3915123529976508E-3</v>
      </c>
      <c r="K150" s="25">
        <v>1.4944588196782748E-3</v>
      </c>
      <c r="L150" s="25">
        <v>1.5048691365336189E-3</v>
      </c>
      <c r="M150" s="25">
        <v>1.520484611816635E-3</v>
      </c>
      <c r="N150" s="25">
        <v>1.463806220048651E-3</v>
      </c>
      <c r="O150" s="25">
        <v>1.495037170614683E-3</v>
      </c>
      <c r="P150" s="25">
        <v>1.481156748140891E-3</v>
      </c>
      <c r="Q150" s="25">
        <v>1.4614928163030189E-3</v>
      </c>
      <c r="R150" s="25">
        <v>1.4539742541297149E-3</v>
      </c>
      <c r="S150" s="25">
        <v>1.4395154807195149E-3</v>
      </c>
      <c r="T150" s="25">
        <v>1.4441422882107788E-3</v>
      </c>
      <c r="U150" s="25">
        <v>1.4331536204190269E-3</v>
      </c>
      <c r="V150" s="25">
        <v>1.3735834739690028E-3</v>
      </c>
      <c r="W150" s="25">
        <v>1.3053380634728586E-3</v>
      </c>
      <c r="X150" s="25">
        <v>1.2480813207684665E-3</v>
      </c>
      <c r="Y150" s="25">
        <v>1.2075967552199064E-3</v>
      </c>
      <c r="Z150" s="26">
        <f t="shared" si="125"/>
        <v>3.2405002966940301E-2</v>
      </c>
      <c r="AA150" s="43"/>
      <c r="AC150" s="31">
        <f t="shared" si="100"/>
        <v>0</v>
      </c>
      <c r="AD150" s="31">
        <f t="shared" si="101"/>
        <v>0</v>
      </c>
      <c r="AE150" s="31">
        <f t="shared" si="102"/>
        <v>0</v>
      </c>
      <c r="AF150" s="31">
        <f t="shared" si="103"/>
        <v>0</v>
      </c>
      <c r="AG150" s="31">
        <f t="shared" si="104"/>
        <v>0</v>
      </c>
      <c r="AH150" s="31">
        <f t="shared" si="105"/>
        <v>0</v>
      </c>
      <c r="AI150" s="31">
        <f t="shared" si="106"/>
        <v>0</v>
      </c>
      <c r="AJ150" s="31">
        <f t="shared" si="107"/>
        <v>0</v>
      </c>
      <c r="AK150" s="31">
        <f t="shared" si="108"/>
        <v>0</v>
      </c>
      <c r="AL150" s="31">
        <f t="shared" si="109"/>
        <v>0</v>
      </c>
      <c r="AM150" s="31">
        <f t="shared" si="110"/>
        <v>0</v>
      </c>
      <c r="AN150" s="31">
        <f t="shared" si="111"/>
        <v>0</v>
      </c>
      <c r="AO150" s="31">
        <f t="shared" si="112"/>
        <v>0</v>
      </c>
      <c r="AP150" s="31">
        <f t="shared" si="113"/>
        <v>0</v>
      </c>
      <c r="AQ150" s="31">
        <f t="shared" si="114"/>
        <v>0</v>
      </c>
      <c r="AR150" s="31">
        <f t="shared" si="115"/>
        <v>0</v>
      </c>
      <c r="AS150" s="31">
        <f t="shared" si="116"/>
        <v>0</v>
      </c>
      <c r="AT150" s="31">
        <f t="shared" si="117"/>
        <v>0</v>
      </c>
      <c r="AU150" s="31">
        <f t="shared" si="118"/>
        <v>0</v>
      </c>
      <c r="AV150" s="31">
        <f t="shared" si="119"/>
        <v>0</v>
      </c>
      <c r="AW150" s="31">
        <f t="shared" si="120"/>
        <v>0</v>
      </c>
      <c r="AX150" s="31">
        <f t="shared" si="121"/>
        <v>0</v>
      </c>
      <c r="AY150" s="31">
        <f t="shared" si="122"/>
        <v>0</v>
      </c>
      <c r="AZ150" s="31">
        <f t="shared" si="123"/>
        <v>0</v>
      </c>
      <c r="BA150" s="44">
        <f t="shared" si="124"/>
        <v>0</v>
      </c>
    </row>
    <row r="151" spans="1:53" ht="18" customHeight="1" x14ac:dyDescent="0.4">
      <c r="A151" s="24">
        <v>45800</v>
      </c>
      <c r="B151" s="25">
        <v>1.1590152765616343E-3</v>
      </c>
      <c r="C151" s="25">
        <v>1.1601719784344502E-3</v>
      </c>
      <c r="D151" s="25">
        <v>1.1983431402373783E-3</v>
      </c>
      <c r="E151" s="25">
        <v>1.2475029698320584E-3</v>
      </c>
      <c r="F151" s="25">
        <v>1.2764205166524586E-3</v>
      </c>
      <c r="G151" s="25">
        <v>1.2700586563519705E-3</v>
      </c>
      <c r="H151" s="25">
        <v>1.2798906222709066E-3</v>
      </c>
      <c r="I151" s="25">
        <v>1.3348339612296667E-3</v>
      </c>
      <c r="J151" s="25">
        <v>1.4875186084413788E-3</v>
      </c>
      <c r="K151" s="25">
        <v>1.5841032148215151E-3</v>
      </c>
      <c r="L151" s="25">
        <v>1.5933568298040432E-3</v>
      </c>
      <c r="M151" s="25">
        <v>1.5991403391681233E-3</v>
      </c>
      <c r="N151" s="25">
        <v>1.5152794533889629E-3</v>
      </c>
      <c r="O151" s="25">
        <v>1.581211460139475E-3</v>
      </c>
      <c r="P151" s="25">
        <v>1.5835248638851071E-3</v>
      </c>
      <c r="Q151" s="25">
        <v>1.567331037665683E-3</v>
      </c>
      <c r="R151" s="25">
        <v>1.5621258792380111E-3</v>
      </c>
      <c r="S151" s="25">
        <v>1.5158578043253711E-3</v>
      </c>
      <c r="T151" s="25">
        <v>1.510074294961291E-3</v>
      </c>
      <c r="U151" s="25">
        <v>1.495037170614683E-3</v>
      </c>
      <c r="V151" s="25">
        <v>1.4302618657369868E-3</v>
      </c>
      <c r="W151" s="25">
        <v>1.3510277874490906E-3</v>
      </c>
      <c r="X151" s="25">
        <v>1.2937710447446986E-3</v>
      </c>
      <c r="Y151" s="25">
        <v>1.2434545132772024E-3</v>
      </c>
      <c r="Z151" s="26">
        <f t="shared" si="125"/>
        <v>3.3839313289232155E-2</v>
      </c>
      <c r="AA151" s="43"/>
      <c r="AC151" s="31">
        <f t="shared" si="100"/>
        <v>0</v>
      </c>
      <c r="AD151" s="31">
        <f t="shared" si="101"/>
        <v>0</v>
      </c>
      <c r="AE151" s="31">
        <f t="shared" si="102"/>
        <v>0</v>
      </c>
      <c r="AF151" s="31">
        <f t="shared" si="103"/>
        <v>0</v>
      </c>
      <c r="AG151" s="31">
        <f t="shared" si="104"/>
        <v>0</v>
      </c>
      <c r="AH151" s="31">
        <f t="shared" si="105"/>
        <v>0</v>
      </c>
      <c r="AI151" s="31">
        <f t="shared" si="106"/>
        <v>0</v>
      </c>
      <c r="AJ151" s="31">
        <f t="shared" si="107"/>
        <v>0</v>
      </c>
      <c r="AK151" s="31">
        <f t="shared" si="108"/>
        <v>0</v>
      </c>
      <c r="AL151" s="31">
        <f t="shared" si="109"/>
        <v>0</v>
      </c>
      <c r="AM151" s="31">
        <f t="shared" si="110"/>
        <v>0</v>
      </c>
      <c r="AN151" s="31">
        <f t="shared" si="111"/>
        <v>0</v>
      </c>
      <c r="AO151" s="31">
        <f t="shared" si="112"/>
        <v>0</v>
      </c>
      <c r="AP151" s="31">
        <f t="shared" si="113"/>
        <v>0</v>
      </c>
      <c r="AQ151" s="31">
        <f t="shared" si="114"/>
        <v>0</v>
      </c>
      <c r="AR151" s="31">
        <f t="shared" si="115"/>
        <v>0</v>
      </c>
      <c r="AS151" s="31">
        <f t="shared" si="116"/>
        <v>0</v>
      </c>
      <c r="AT151" s="31">
        <f t="shared" si="117"/>
        <v>0</v>
      </c>
      <c r="AU151" s="31">
        <f t="shared" si="118"/>
        <v>0</v>
      </c>
      <c r="AV151" s="31">
        <f t="shared" si="119"/>
        <v>0</v>
      </c>
      <c r="AW151" s="31">
        <f t="shared" si="120"/>
        <v>0</v>
      </c>
      <c r="AX151" s="31">
        <f t="shared" si="121"/>
        <v>0</v>
      </c>
      <c r="AY151" s="31">
        <f t="shared" si="122"/>
        <v>0</v>
      </c>
      <c r="AZ151" s="31">
        <f t="shared" si="123"/>
        <v>0</v>
      </c>
      <c r="BA151" s="44">
        <f t="shared" si="124"/>
        <v>0</v>
      </c>
    </row>
    <row r="152" spans="1:53" ht="18" customHeight="1" x14ac:dyDescent="0.4">
      <c r="A152" s="24">
        <v>45801</v>
      </c>
      <c r="B152" s="25">
        <v>1.1908245780640743E-3</v>
      </c>
      <c r="C152" s="25">
        <v>1.1896678761912584E-3</v>
      </c>
      <c r="D152" s="25">
        <v>1.2243689323757384E-3</v>
      </c>
      <c r="E152" s="25">
        <v>1.2769988675888665E-3</v>
      </c>
      <c r="F152" s="25">
        <v>1.2995545541087785E-3</v>
      </c>
      <c r="G152" s="25">
        <v>1.2983978522359625E-3</v>
      </c>
      <c r="H152" s="25">
        <v>1.2955060975539225E-3</v>
      </c>
      <c r="I152" s="25">
        <v>1.3400391196573386E-3</v>
      </c>
      <c r="J152" s="25">
        <v>1.5089175930884751E-3</v>
      </c>
      <c r="K152" s="25">
        <v>1.6089723050870591E-3</v>
      </c>
      <c r="L152" s="25">
        <v>1.6315279916069713E-3</v>
      </c>
      <c r="M152" s="25">
        <v>1.6465651159535792E-3</v>
      </c>
      <c r="N152" s="25">
        <v>1.5783197054574352E-3</v>
      </c>
      <c r="O152" s="25">
        <v>1.6425166593987232E-3</v>
      </c>
      <c r="P152" s="25">
        <v>1.6483001687628033E-3</v>
      </c>
      <c r="Q152" s="25">
        <v>1.6118640597690991E-3</v>
      </c>
      <c r="R152" s="25">
        <v>1.6141774635147312E-3</v>
      </c>
      <c r="S152" s="25">
        <v>1.559812475492379E-3</v>
      </c>
      <c r="T152" s="25">
        <v>1.516436155261779E-3</v>
      </c>
      <c r="U152" s="25">
        <v>1.5077608912156589E-3</v>
      </c>
      <c r="V152" s="25">
        <v>1.4383587788466988E-3</v>
      </c>
      <c r="W152" s="25">
        <v>1.3608597533680267E-3</v>
      </c>
      <c r="X152" s="25">
        <v>1.3030246597272265E-3</v>
      </c>
      <c r="Y152" s="25">
        <v>1.2573349357509944E-3</v>
      </c>
      <c r="Z152" s="26">
        <f t="shared" si="125"/>
        <v>3.4550106590077581E-2</v>
      </c>
      <c r="AA152" s="43"/>
      <c r="AC152" s="31">
        <f t="shared" si="100"/>
        <v>0</v>
      </c>
      <c r="AD152" s="31">
        <f t="shared" si="101"/>
        <v>0</v>
      </c>
      <c r="AE152" s="31">
        <f t="shared" si="102"/>
        <v>0</v>
      </c>
      <c r="AF152" s="31">
        <f t="shared" si="103"/>
        <v>0</v>
      </c>
      <c r="AG152" s="31">
        <f t="shared" si="104"/>
        <v>0</v>
      </c>
      <c r="AH152" s="31">
        <f t="shared" si="105"/>
        <v>0</v>
      </c>
      <c r="AI152" s="31">
        <f t="shared" si="106"/>
        <v>0</v>
      </c>
      <c r="AJ152" s="31">
        <f t="shared" si="107"/>
        <v>0</v>
      </c>
      <c r="AK152" s="31">
        <f t="shared" si="108"/>
        <v>0</v>
      </c>
      <c r="AL152" s="31">
        <f t="shared" si="109"/>
        <v>0</v>
      </c>
      <c r="AM152" s="31">
        <f t="shared" si="110"/>
        <v>0</v>
      </c>
      <c r="AN152" s="31">
        <f t="shared" si="111"/>
        <v>0</v>
      </c>
      <c r="AO152" s="31">
        <f t="shared" si="112"/>
        <v>0</v>
      </c>
      <c r="AP152" s="31">
        <f t="shared" si="113"/>
        <v>0</v>
      </c>
      <c r="AQ152" s="31">
        <f t="shared" si="114"/>
        <v>0</v>
      </c>
      <c r="AR152" s="31">
        <f t="shared" si="115"/>
        <v>0</v>
      </c>
      <c r="AS152" s="31">
        <f t="shared" si="116"/>
        <v>0</v>
      </c>
      <c r="AT152" s="31">
        <f t="shared" si="117"/>
        <v>0</v>
      </c>
      <c r="AU152" s="31">
        <f t="shared" si="118"/>
        <v>0</v>
      </c>
      <c r="AV152" s="31">
        <f t="shared" si="119"/>
        <v>0</v>
      </c>
      <c r="AW152" s="31">
        <f t="shared" si="120"/>
        <v>0</v>
      </c>
      <c r="AX152" s="31">
        <f t="shared" si="121"/>
        <v>0</v>
      </c>
      <c r="AY152" s="31">
        <f t="shared" si="122"/>
        <v>0</v>
      </c>
      <c r="AZ152" s="31">
        <f t="shared" si="123"/>
        <v>0</v>
      </c>
      <c r="BA152" s="44">
        <f t="shared" si="124"/>
        <v>0</v>
      </c>
    </row>
    <row r="153" spans="1:53" ht="18" customHeight="1" x14ac:dyDescent="0.4">
      <c r="A153" s="24">
        <v>45802</v>
      </c>
      <c r="B153" s="25">
        <v>1.1983431402373783E-3</v>
      </c>
      <c r="C153" s="25">
        <v>1.1931379818097064E-3</v>
      </c>
      <c r="D153" s="25">
        <v>1.2261039851849623E-3</v>
      </c>
      <c r="E153" s="25">
        <v>1.2735287619704185E-3</v>
      </c>
      <c r="F153" s="25">
        <v>1.2943493956811066E-3</v>
      </c>
      <c r="G153" s="25">
        <v>1.3041813616000426E-3</v>
      </c>
      <c r="H153" s="25">
        <v>1.3024463087908185E-3</v>
      </c>
      <c r="I153" s="25">
        <v>1.3440875762121946E-3</v>
      </c>
      <c r="J153" s="25">
        <v>1.512966049643331E-3</v>
      </c>
      <c r="K153" s="25">
        <v>1.6384682028438673E-3</v>
      </c>
      <c r="L153" s="25">
        <v>1.6731692590283473E-3</v>
      </c>
      <c r="M153" s="25">
        <v>1.6916764889934033E-3</v>
      </c>
      <c r="N153" s="25">
        <v>1.6107073578962832E-3</v>
      </c>
      <c r="O153" s="25">
        <v>1.6789527683924272E-3</v>
      </c>
      <c r="P153" s="25">
        <v>1.6656506968550434E-3</v>
      </c>
      <c r="Q153" s="25">
        <v>1.6257444822428912E-3</v>
      </c>
      <c r="R153" s="25">
        <v>1.6124424107055071E-3</v>
      </c>
      <c r="S153" s="25">
        <v>1.5511372114462591E-3</v>
      </c>
      <c r="T153" s="25">
        <v>1.5071825402792509E-3</v>
      </c>
      <c r="U153" s="25">
        <v>1.488096959377787E-3</v>
      </c>
      <c r="V153" s="25">
        <v>1.4204298998180508E-3</v>
      </c>
      <c r="W153" s="25">
        <v>1.3435092252757866E-3</v>
      </c>
      <c r="X153" s="25">
        <v>1.2955060975539225E-3</v>
      </c>
      <c r="Y153" s="25">
        <v>1.2498163735776904E-3</v>
      </c>
      <c r="Z153" s="26">
        <f t="shared" si="125"/>
        <v>3.470163453541647E-2</v>
      </c>
      <c r="AA153" s="43"/>
      <c r="AC153" s="31">
        <f t="shared" si="100"/>
        <v>0</v>
      </c>
      <c r="AD153" s="31">
        <f t="shared" si="101"/>
        <v>0</v>
      </c>
      <c r="AE153" s="31">
        <f t="shared" si="102"/>
        <v>0</v>
      </c>
      <c r="AF153" s="31">
        <f t="shared" si="103"/>
        <v>0</v>
      </c>
      <c r="AG153" s="31">
        <f t="shared" si="104"/>
        <v>0</v>
      </c>
      <c r="AH153" s="31">
        <f t="shared" si="105"/>
        <v>0</v>
      </c>
      <c r="AI153" s="31">
        <f t="shared" si="106"/>
        <v>0</v>
      </c>
      <c r="AJ153" s="31">
        <f t="shared" si="107"/>
        <v>0</v>
      </c>
      <c r="AK153" s="31">
        <f t="shared" si="108"/>
        <v>0</v>
      </c>
      <c r="AL153" s="31">
        <f t="shared" si="109"/>
        <v>0</v>
      </c>
      <c r="AM153" s="31">
        <f t="shared" si="110"/>
        <v>0</v>
      </c>
      <c r="AN153" s="31">
        <f t="shared" si="111"/>
        <v>0</v>
      </c>
      <c r="AO153" s="31">
        <f t="shared" si="112"/>
        <v>0</v>
      </c>
      <c r="AP153" s="31">
        <f t="shared" si="113"/>
        <v>0</v>
      </c>
      <c r="AQ153" s="31">
        <f t="shared" si="114"/>
        <v>0</v>
      </c>
      <c r="AR153" s="31">
        <f t="shared" si="115"/>
        <v>0</v>
      </c>
      <c r="AS153" s="31">
        <f t="shared" si="116"/>
        <v>0</v>
      </c>
      <c r="AT153" s="31">
        <f t="shared" si="117"/>
        <v>0</v>
      </c>
      <c r="AU153" s="31">
        <f t="shared" si="118"/>
        <v>0</v>
      </c>
      <c r="AV153" s="31">
        <f t="shared" si="119"/>
        <v>0</v>
      </c>
      <c r="AW153" s="31">
        <f t="shared" si="120"/>
        <v>0</v>
      </c>
      <c r="AX153" s="31">
        <f t="shared" si="121"/>
        <v>0</v>
      </c>
      <c r="AY153" s="31">
        <f t="shared" si="122"/>
        <v>0</v>
      </c>
      <c r="AZ153" s="31">
        <f t="shared" si="123"/>
        <v>0</v>
      </c>
      <c r="BA153" s="44">
        <f t="shared" si="124"/>
        <v>0</v>
      </c>
    </row>
    <row r="154" spans="1:53" ht="18" customHeight="1" x14ac:dyDescent="0.4">
      <c r="A154" s="24">
        <v>45803</v>
      </c>
      <c r="B154" s="25">
        <v>1.1919812799368905E-3</v>
      </c>
      <c r="C154" s="25">
        <v>1.1856194196364024E-3</v>
      </c>
      <c r="D154" s="25">
        <v>1.2156936683296183E-3</v>
      </c>
      <c r="E154" s="25">
        <v>1.2596483394966265E-3</v>
      </c>
      <c r="F154" s="25">
        <v>1.2729504110340106E-3</v>
      </c>
      <c r="G154" s="25">
        <v>1.2712153582247864E-3</v>
      </c>
      <c r="H154" s="25">
        <v>1.2596483394966265E-3</v>
      </c>
      <c r="I154" s="25">
        <v>1.3070731162820827E-3</v>
      </c>
      <c r="J154" s="25">
        <v>1.4302618657369868E-3</v>
      </c>
      <c r="K154" s="25">
        <v>1.521062962753043E-3</v>
      </c>
      <c r="L154" s="25">
        <v>1.5505588605098511E-3</v>
      </c>
      <c r="M154" s="25">
        <v>1.5476671058278111E-3</v>
      </c>
      <c r="N154" s="25">
        <v>1.4904103631234189E-3</v>
      </c>
      <c r="O154" s="25">
        <v>1.532051630544795E-3</v>
      </c>
      <c r="P154" s="25">
        <v>1.5303165777355711E-3</v>
      </c>
      <c r="Q154" s="25">
        <v>1.5042907855972109E-3</v>
      </c>
      <c r="R154" s="25">
        <v>1.4909887140598268E-3</v>
      </c>
      <c r="S154" s="25">
        <v>1.4580227106845709E-3</v>
      </c>
      <c r="T154" s="25">
        <v>1.4493474466384508E-3</v>
      </c>
      <c r="U154" s="25">
        <v>1.4325752694826189E-3</v>
      </c>
      <c r="V154" s="25">
        <v>1.3741618249054107E-3</v>
      </c>
      <c r="W154" s="25">
        <v>1.3047597125364506E-3</v>
      </c>
      <c r="X154" s="25">
        <v>1.2544431810689544E-3</v>
      </c>
      <c r="Y154" s="25">
        <v>1.2122235627111703E-3</v>
      </c>
      <c r="Z154" s="26">
        <f t="shared" si="125"/>
        <v>3.3046972506353182E-2</v>
      </c>
      <c r="AA154" s="43"/>
      <c r="AC154" s="31">
        <f t="shared" si="100"/>
        <v>0</v>
      </c>
      <c r="AD154" s="31">
        <f t="shared" si="101"/>
        <v>0</v>
      </c>
      <c r="AE154" s="31">
        <f t="shared" si="102"/>
        <v>0</v>
      </c>
      <c r="AF154" s="31">
        <f t="shared" si="103"/>
        <v>0</v>
      </c>
      <c r="AG154" s="31">
        <f t="shared" si="104"/>
        <v>0</v>
      </c>
      <c r="AH154" s="31">
        <f t="shared" si="105"/>
        <v>0</v>
      </c>
      <c r="AI154" s="31">
        <f t="shared" si="106"/>
        <v>0</v>
      </c>
      <c r="AJ154" s="31">
        <f t="shared" si="107"/>
        <v>0</v>
      </c>
      <c r="AK154" s="31">
        <f t="shared" si="108"/>
        <v>0</v>
      </c>
      <c r="AL154" s="31">
        <f t="shared" si="109"/>
        <v>0</v>
      </c>
      <c r="AM154" s="31">
        <f t="shared" si="110"/>
        <v>0</v>
      </c>
      <c r="AN154" s="31">
        <f t="shared" si="111"/>
        <v>0</v>
      </c>
      <c r="AO154" s="31">
        <f t="shared" si="112"/>
        <v>0</v>
      </c>
      <c r="AP154" s="31">
        <f t="shared" si="113"/>
        <v>0</v>
      </c>
      <c r="AQ154" s="31">
        <f t="shared" si="114"/>
        <v>0</v>
      </c>
      <c r="AR154" s="31">
        <f t="shared" si="115"/>
        <v>0</v>
      </c>
      <c r="AS154" s="31">
        <f t="shared" si="116"/>
        <v>0</v>
      </c>
      <c r="AT154" s="31">
        <f t="shared" si="117"/>
        <v>0</v>
      </c>
      <c r="AU154" s="31">
        <f t="shared" si="118"/>
        <v>0</v>
      </c>
      <c r="AV154" s="31">
        <f t="shared" si="119"/>
        <v>0</v>
      </c>
      <c r="AW154" s="31">
        <f t="shared" si="120"/>
        <v>0</v>
      </c>
      <c r="AX154" s="31">
        <f t="shared" si="121"/>
        <v>0</v>
      </c>
      <c r="AY154" s="31">
        <f t="shared" si="122"/>
        <v>0</v>
      </c>
      <c r="AZ154" s="31">
        <f t="shared" si="123"/>
        <v>0</v>
      </c>
      <c r="BA154" s="44">
        <f t="shared" si="124"/>
        <v>0</v>
      </c>
    </row>
    <row r="155" spans="1:53" ht="18" customHeight="1" x14ac:dyDescent="0.4">
      <c r="A155" s="24">
        <v>45804</v>
      </c>
      <c r="B155" s="25">
        <v>1.1624853821800823E-3</v>
      </c>
      <c r="C155" s="25">
        <v>1.1543884690703703E-3</v>
      </c>
      <c r="D155" s="25">
        <v>1.1867761215092183E-3</v>
      </c>
      <c r="E155" s="25">
        <v>1.2324658454854504E-3</v>
      </c>
      <c r="F155" s="25">
        <v>1.2480813207684665E-3</v>
      </c>
      <c r="G155" s="25">
        <v>1.2278390379941865E-3</v>
      </c>
      <c r="H155" s="25">
        <v>1.2093318080291303E-3</v>
      </c>
      <c r="I155" s="25">
        <v>1.2492380226412825E-3</v>
      </c>
      <c r="J155" s="25">
        <v>1.3429308743393787E-3</v>
      </c>
      <c r="K155" s="25">
        <v>1.4134896885811547E-3</v>
      </c>
      <c r="L155" s="25">
        <v>1.4372020769738828E-3</v>
      </c>
      <c r="M155" s="25">
        <v>1.4493474466384508E-3</v>
      </c>
      <c r="N155" s="25">
        <v>1.4175381451360107E-3</v>
      </c>
      <c r="O155" s="25">
        <v>1.4285268129277627E-3</v>
      </c>
      <c r="P155" s="25">
        <v>1.4244783563729067E-3</v>
      </c>
      <c r="Q155" s="25">
        <v>1.3990309151709548E-3</v>
      </c>
      <c r="R155" s="25">
        <v>1.3972958623617309E-3</v>
      </c>
      <c r="S155" s="25">
        <v>1.3949824586160988E-3</v>
      </c>
      <c r="T155" s="25">
        <v>1.3816803870787147E-3</v>
      </c>
      <c r="U155" s="25">
        <v>1.3828370889515306E-3</v>
      </c>
      <c r="V155" s="25">
        <v>1.3267370481199546E-3</v>
      </c>
      <c r="W155" s="25">
        <v>1.2608050413694424E-3</v>
      </c>
      <c r="X155" s="25">
        <v>1.2104885099019464E-3</v>
      </c>
      <c r="Y155" s="25">
        <v>1.1734740499718343E-3</v>
      </c>
      <c r="Z155" s="26">
        <f t="shared" si="125"/>
        <v>3.1511450770189943E-2</v>
      </c>
      <c r="AA155" s="43"/>
      <c r="AC155" s="31">
        <f t="shared" si="100"/>
        <v>0</v>
      </c>
      <c r="AD155" s="31">
        <f t="shared" si="101"/>
        <v>0</v>
      </c>
      <c r="AE155" s="31">
        <f t="shared" si="102"/>
        <v>0</v>
      </c>
      <c r="AF155" s="31">
        <f t="shared" si="103"/>
        <v>0</v>
      </c>
      <c r="AG155" s="31">
        <f t="shared" si="104"/>
        <v>0</v>
      </c>
      <c r="AH155" s="31">
        <f t="shared" si="105"/>
        <v>0</v>
      </c>
      <c r="AI155" s="31">
        <f t="shared" si="106"/>
        <v>0</v>
      </c>
      <c r="AJ155" s="31">
        <f t="shared" si="107"/>
        <v>0</v>
      </c>
      <c r="AK155" s="31">
        <f t="shared" si="108"/>
        <v>0</v>
      </c>
      <c r="AL155" s="31">
        <f t="shared" si="109"/>
        <v>0</v>
      </c>
      <c r="AM155" s="31">
        <f t="shared" si="110"/>
        <v>0</v>
      </c>
      <c r="AN155" s="31">
        <f t="shared" si="111"/>
        <v>0</v>
      </c>
      <c r="AO155" s="31">
        <f t="shared" si="112"/>
        <v>0</v>
      </c>
      <c r="AP155" s="31">
        <f t="shared" si="113"/>
        <v>0</v>
      </c>
      <c r="AQ155" s="31">
        <f t="shared" si="114"/>
        <v>0</v>
      </c>
      <c r="AR155" s="31">
        <f t="shared" si="115"/>
        <v>0</v>
      </c>
      <c r="AS155" s="31">
        <f t="shared" si="116"/>
        <v>0</v>
      </c>
      <c r="AT155" s="31">
        <f t="shared" si="117"/>
        <v>0</v>
      </c>
      <c r="AU155" s="31">
        <f t="shared" si="118"/>
        <v>0</v>
      </c>
      <c r="AV155" s="31">
        <f t="shared" si="119"/>
        <v>0</v>
      </c>
      <c r="AW155" s="31">
        <f t="shared" si="120"/>
        <v>0</v>
      </c>
      <c r="AX155" s="31">
        <f t="shared" si="121"/>
        <v>0</v>
      </c>
      <c r="AY155" s="31">
        <f t="shared" si="122"/>
        <v>0</v>
      </c>
      <c r="AZ155" s="31">
        <f t="shared" si="123"/>
        <v>0</v>
      </c>
      <c r="BA155" s="44">
        <f t="shared" si="124"/>
        <v>0</v>
      </c>
    </row>
    <row r="156" spans="1:53" ht="18" customHeight="1" x14ac:dyDescent="0.4">
      <c r="A156" s="24">
        <v>45805</v>
      </c>
      <c r="B156" s="25">
        <v>1.1243142203771542E-3</v>
      </c>
      <c r="C156" s="25">
        <v>1.1167956582038502E-3</v>
      </c>
      <c r="D156" s="25">
        <v>1.1509183634519223E-3</v>
      </c>
      <c r="E156" s="25">
        <v>1.1948730346189303E-3</v>
      </c>
      <c r="F156" s="25">
        <v>1.2156936683296183E-3</v>
      </c>
      <c r="G156" s="25">
        <v>1.2081751061563143E-3</v>
      </c>
      <c r="H156" s="25">
        <v>1.1838843668271783E-3</v>
      </c>
      <c r="I156" s="25">
        <v>1.2272606870577785E-3</v>
      </c>
      <c r="J156" s="25">
        <v>1.3232669425015066E-3</v>
      </c>
      <c r="K156" s="25">
        <v>1.3938257567432828E-3</v>
      </c>
      <c r="L156" s="25">
        <v>1.4071278282806667E-3</v>
      </c>
      <c r="M156" s="25">
        <v>1.4233216545000908E-3</v>
      </c>
      <c r="N156" s="25">
        <v>1.3868855455063868E-3</v>
      </c>
      <c r="O156" s="25">
        <v>1.3984525642345468E-3</v>
      </c>
      <c r="P156" s="25">
        <v>1.3949824586160988E-3</v>
      </c>
      <c r="Q156" s="25">
        <v>1.3857288436335707E-3</v>
      </c>
      <c r="R156" s="25">
        <v>1.3990309151709548E-3</v>
      </c>
      <c r="S156" s="25">
        <v>1.4030793717258107E-3</v>
      </c>
      <c r="T156" s="25">
        <v>1.4082845301534828E-3</v>
      </c>
      <c r="U156" s="25">
        <v>1.3949824586160988E-3</v>
      </c>
      <c r="V156" s="25">
        <v>1.3388824177845227E-3</v>
      </c>
      <c r="W156" s="25">
        <v>1.2729504110340106E-3</v>
      </c>
      <c r="X156" s="25">
        <v>1.2197421248844743E-3</v>
      </c>
      <c r="Y156" s="25">
        <v>1.1821493140179544E-3</v>
      </c>
      <c r="Z156" s="26">
        <f t="shared" si="125"/>
        <v>3.1154608242426204E-2</v>
      </c>
      <c r="AA156" s="43"/>
      <c r="AC156" s="31">
        <f t="shared" si="100"/>
        <v>0</v>
      </c>
      <c r="AD156" s="31">
        <f t="shared" si="101"/>
        <v>0</v>
      </c>
      <c r="AE156" s="31">
        <f t="shared" si="102"/>
        <v>0</v>
      </c>
      <c r="AF156" s="31">
        <f t="shared" si="103"/>
        <v>0</v>
      </c>
      <c r="AG156" s="31">
        <f t="shared" si="104"/>
        <v>0</v>
      </c>
      <c r="AH156" s="31">
        <f t="shared" si="105"/>
        <v>0</v>
      </c>
      <c r="AI156" s="31">
        <f t="shared" si="106"/>
        <v>0</v>
      </c>
      <c r="AJ156" s="31">
        <f t="shared" si="107"/>
        <v>0</v>
      </c>
      <c r="AK156" s="31">
        <f t="shared" si="108"/>
        <v>0</v>
      </c>
      <c r="AL156" s="31">
        <f t="shared" si="109"/>
        <v>0</v>
      </c>
      <c r="AM156" s="31">
        <f t="shared" si="110"/>
        <v>0</v>
      </c>
      <c r="AN156" s="31">
        <f t="shared" si="111"/>
        <v>0</v>
      </c>
      <c r="AO156" s="31">
        <f t="shared" si="112"/>
        <v>0</v>
      </c>
      <c r="AP156" s="31">
        <f t="shared" si="113"/>
        <v>0</v>
      </c>
      <c r="AQ156" s="31">
        <f t="shared" si="114"/>
        <v>0</v>
      </c>
      <c r="AR156" s="31">
        <f t="shared" si="115"/>
        <v>0</v>
      </c>
      <c r="AS156" s="31">
        <f t="shared" si="116"/>
        <v>0</v>
      </c>
      <c r="AT156" s="31">
        <f t="shared" si="117"/>
        <v>0</v>
      </c>
      <c r="AU156" s="31">
        <f t="shared" si="118"/>
        <v>0</v>
      </c>
      <c r="AV156" s="31">
        <f t="shared" si="119"/>
        <v>0</v>
      </c>
      <c r="AW156" s="31">
        <f t="shared" si="120"/>
        <v>0</v>
      </c>
      <c r="AX156" s="31">
        <f t="shared" si="121"/>
        <v>0</v>
      </c>
      <c r="AY156" s="31">
        <f t="shared" si="122"/>
        <v>0</v>
      </c>
      <c r="AZ156" s="31">
        <f t="shared" si="123"/>
        <v>0</v>
      </c>
      <c r="BA156" s="44">
        <f t="shared" si="124"/>
        <v>0</v>
      </c>
    </row>
    <row r="157" spans="1:53" ht="18" customHeight="1" x14ac:dyDescent="0.4">
      <c r="A157" s="24">
        <v>45806</v>
      </c>
      <c r="B157" s="25">
        <v>1.1364595900417223E-3</v>
      </c>
      <c r="C157" s="25">
        <v>1.1266276241227863E-3</v>
      </c>
      <c r="D157" s="25">
        <v>1.1619070312436743E-3</v>
      </c>
      <c r="E157" s="25">
        <v>1.2075967552199064E-3</v>
      </c>
      <c r="F157" s="25">
        <v>1.2284173889305944E-3</v>
      </c>
      <c r="G157" s="25">
        <v>1.2307307926762265E-3</v>
      </c>
      <c r="H157" s="25">
        <v>1.2284173889305944E-3</v>
      </c>
      <c r="I157" s="25">
        <v>1.2723720600976026E-3</v>
      </c>
      <c r="J157" s="25">
        <v>1.3996092661073627E-3</v>
      </c>
      <c r="K157" s="25">
        <v>1.4898320121870109E-3</v>
      </c>
      <c r="L157" s="25">
        <v>1.5123876987069231E-3</v>
      </c>
      <c r="M157" s="25">
        <v>1.514122751516147E-3</v>
      </c>
      <c r="N157" s="25">
        <v>1.485205204695747E-3</v>
      </c>
      <c r="O157" s="25">
        <v>1.519906260880227E-3</v>
      </c>
      <c r="P157" s="25">
        <v>1.506025838406435E-3</v>
      </c>
      <c r="Q157" s="25">
        <v>1.495615521551091E-3</v>
      </c>
      <c r="R157" s="25">
        <v>1.4938804687418669E-3</v>
      </c>
      <c r="S157" s="25">
        <v>1.4690113784763229E-3</v>
      </c>
      <c r="T157" s="25">
        <v>1.4643845709850589E-3</v>
      </c>
      <c r="U157" s="25">
        <v>1.4389371297831067E-3</v>
      </c>
      <c r="V157" s="25">
        <v>1.3805236852058988E-3</v>
      </c>
      <c r="W157" s="25">
        <v>1.3082298181548986E-3</v>
      </c>
      <c r="X157" s="25">
        <v>1.2486596717048745E-3</v>
      </c>
      <c r="Y157" s="25">
        <v>1.2139586155203944E-3</v>
      </c>
      <c r="Z157" s="26">
        <f t="shared" si="125"/>
        <v>3.2532818523886474E-2</v>
      </c>
      <c r="AA157" s="43"/>
      <c r="AC157" s="31">
        <f t="shared" si="100"/>
        <v>0</v>
      </c>
      <c r="AD157" s="31">
        <f t="shared" si="101"/>
        <v>0</v>
      </c>
      <c r="AE157" s="31">
        <f t="shared" si="102"/>
        <v>0</v>
      </c>
      <c r="AF157" s="31">
        <f t="shared" si="103"/>
        <v>0</v>
      </c>
      <c r="AG157" s="31">
        <f t="shared" si="104"/>
        <v>0</v>
      </c>
      <c r="AH157" s="31">
        <f t="shared" si="105"/>
        <v>0</v>
      </c>
      <c r="AI157" s="31">
        <f t="shared" si="106"/>
        <v>0</v>
      </c>
      <c r="AJ157" s="31">
        <f t="shared" si="107"/>
        <v>0</v>
      </c>
      <c r="AK157" s="31">
        <f t="shared" si="108"/>
        <v>0</v>
      </c>
      <c r="AL157" s="31">
        <f t="shared" si="109"/>
        <v>0</v>
      </c>
      <c r="AM157" s="31">
        <f t="shared" si="110"/>
        <v>0</v>
      </c>
      <c r="AN157" s="31">
        <f t="shared" si="111"/>
        <v>0</v>
      </c>
      <c r="AO157" s="31">
        <f t="shared" si="112"/>
        <v>0</v>
      </c>
      <c r="AP157" s="31">
        <f t="shared" si="113"/>
        <v>0</v>
      </c>
      <c r="AQ157" s="31">
        <f t="shared" si="114"/>
        <v>0</v>
      </c>
      <c r="AR157" s="31">
        <f t="shared" si="115"/>
        <v>0</v>
      </c>
      <c r="AS157" s="31">
        <f t="shared" si="116"/>
        <v>0</v>
      </c>
      <c r="AT157" s="31">
        <f t="shared" si="117"/>
        <v>0</v>
      </c>
      <c r="AU157" s="31">
        <f t="shared" si="118"/>
        <v>0</v>
      </c>
      <c r="AV157" s="31">
        <f t="shared" si="119"/>
        <v>0</v>
      </c>
      <c r="AW157" s="31">
        <f t="shared" si="120"/>
        <v>0</v>
      </c>
      <c r="AX157" s="31">
        <f t="shared" si="121"/>
        <v>0</v>
      </c>
      <c r="AY157" s="31">
        <f t="shared" si="122"/>
        <v>0</v>
      </c>
      <c r="AZ157" s="31">
        <f t="shared" si="123"/>
        <v>0</v>
      </c>
      <c r="BA157" s="44">
        <f t="shared" si="124"/>
        <v>0</v>
      </c>
    </row>
    <row r="158" spans="1:53" ht="18" customHeight="1" x14ac:dyDescent="0.4">
      <c r="A158" s="24">
        <v>45807</v>
      </c>
      <c r="B158" s="25">
        <v>1.1671121896713462E-3</v>
      </c>
      <c r="C158" s="25">
        <v>1.1595936274980422E-3</v>
      </c>
      <c r="D158" s="25">
        <v>1.1931379818097064E-3</v>
      </c>
      <c r="E158" s="25">
        <v>1.2388277057859384E-3</v>
      </c>
      <c r="F158" s="25">
        <v>1.2683236035427464E-3</v>
      </c>
      <c r="G158" s="25">
        <v>1.2735287619704185E-3</v>
      </c>
      <c r="H158" s="25">
        <v>1.2677452526063384E-3</v>
      </c>
      <c r="I158" s="25">
        <v>1.3209535387558747E-3</v>
      </c>
      <c r="J158" s="25">
        <v>1.474216536903995E-3</v>
      </c>
      <c r="K158" s="25">
        <v>1.5927784788676352E-3</v>
      </c>
      <c r="L158" s="25">
        <v>1.6170692181967713E-3</v>
      </c>
      <c r="M158" s="25">
        <v>1.6292145878613392E-3</v>
      </c>
      <c r="N158" s="25">
        <v>1.556920720810339E-3</v>
      </c>
      <c r="O158" s="25">
        <v>1.6147558144511392E-3</v>
      </c>
      <c r="P158" s="25">
        <v>1.6170692181967713E-3</v>
      </c>
      <c r="Q158" s="25">
        <v>1.566752686729275E-3</v>
      </c>
      <c r="R158" s="25">
        <v>1.560390826428787E-3</v>
      </c>
      <c r="S158" s="25">
        <v>1.5042907855972109E-3</v>
      </c>
      <c r="T158" s="25">
        <v>1.4800000462680749E-3</v>
      </c>
      <c r="U158" s="25">
        <v>1.4661196237942828E-3</v>
      </c>
      <c r="V158" s="25">
        <v>1.4059711264078508E-3</v>
      </c>
      <c r="W158" s="25">
        <v>1.3319422065476267E-3</v>
      </c>
      <c r="X158" s="25">
        <v>1.2769988675888665E-3</v>
      </c>
      <c r="Y158" s="25">
        <v>1.2365143020403064E-3</v>
      </c>
      <c r="Z158" s="26">
        <f t="shared" si="125"/>
        <v>3.382022770833068E-2</v>
      </c>
      <c r="AA158" s="43"/>
      <c r="AC158" s="31">
        <f t="shared" si="100"/>
        <v>0</v>
      </c>
      <c r="AD158" s="31">
        <f t="shared" si="101"/>
        <v>0</v>
      </c>
      <c r="AE158" s="31">
        <f t="shared" si="102"/>
        <v>0</v>
      </c>
      <c r="AF158" s="31">
        <f t="shared" si="103"/>
        <v>0</v>
      </c>
      <c r="AG158" s="31">
        <f t="shared" si="104"/>
        <v>0</v>
      </c>
      <c r="AH158" s="31">
        <f t="shared" si="105"/>
        <v>0</v>
      </c>
      <c r="AI158" s="31">
        <f t="shared" si="106"/>
        <v>0</v>
      </c>
      <c r="AJ158" s="31">
        <f t="shared" si="107"/>
        <v>0</v>
      </c>
      <c r="AK158" s="31">
        <f t="shared" si="108"/>
        <v>0</v>
      </c>
      <c r="AL158" s="31">
        <f t="shared" si="109"/>
        <v>0</v>
      </c>
      <c r="AM158" s="31">
        <f t="shared" si="110"/>
        <v>0</v>
      </c>
      <c r="AN158" s="31">
        <f t="shared" si="111"/>
        <v>0</v>
      </c>
      <c r="AO158" s="31">
        <f t="shared" si="112"/>
        <v>0</v>
      </c>
      <c r="AP158" s="31">
        <f t="shared" si="113"/>
        <v>0</v>
      </c>
      <c r="AQ158" s="31">
        <f t="shared" si="114"/>
        <v>0</v>
      </c>
      <c r="AR158" s="31">
        <f t="shared" si="115"/>
        <v>0</v>
      </c>
      <c r="AS158" s="31">
        <f t="shared" si="116"/>
        <v>0</v>
      </c>
      <c r="AT158" s="31">
        <f t="shared" si="117"/>
        <v>0</v>
      </c>
      <c r="AU158" s="31">
        <f t="shared" si="118"/>
        <v>0</v>
      </c>
      <c r="AV158" s="31">
        <f t="shared" si="119"/>
        <v>0</v>
      </c>
      <c r="AW158" s="31">
        <f t="shared" si="120"/>
        <v>0</v>
      </c>
      <c r="AX158" s="31">
        <f t="shared" si="121"/>
        <v>0</v>
      </c>
      <c r="AY158" s="31">
        <f t="shared" si="122"/>
        <v>0</v>
      </c>
      <c r="AZ158" s="31">
        <f t="shared" si="123"/>
        <v>0</v>
      </c>
      <c r="BA158" s="44">
        <f t="shared" si="124"/>
        <v>0</v>
      </c>
    </row>
    <row r="159" spans="1:53" ht="18" customHeight="1" x14ac:dyDescent="0.4">
      <c r="A159" s="24">
        <v>45808</v>
      </c>
      <c r="B159" s="25">
        <v>1.1786792083995064E-3</v>
      </c>
      <c r="C159" s="25">
        <v>1.1740524009082422E-3</v>
      </c>
      <c r="D159" s="25">
        <v>1.2093318080291303E-3</v>
      </c>
      <c r="E159" s="25">
        <v>1.2567565848145864E-3</v>
      </c>
      <c r="F159" s="25">
        <v>1.2827823769529466E-3</v>
      </c>
      <c r="G159" s="25">
        <v>1.2926143428718825E-3</v>
      </c>
      <c r="H159" s="25">
        <v>1.2874091844442105E-3</v>
      </c>
      <c r="I159" s="25">
        <v>1.3284721009291787E-3</v>
      </c>
      <c r="J159" s="25">
        <v>1.4892536612506029E-3</v>
      </c>
      <c r="K159" s="25">
        <v>1.5933568298040432E-3</v>
      </c>
      <c r="L159" s="25">
        <v>1.6107073578962832E-3</v>
      </c>
      <c r="M159" s="25">
        <v>1.6234310784972591E-3</v>
      </c>
      <c r="N159" s="25">
        <v>1.534365034290427E-3</v>
      </c>
      <c r="O159" s="25">
        <v>1.6112857088326912E-3</v>
      </c>
      <c r="P159" s="25">
        <v>1.6031887957229792E-3</v>
      </c>
      <c r="Q159" s="25">
        <v>1.563282581110827E-3</v>
      </c>
      <c r="R159" s="25">
        <v>1.5586557736195631E-3</v>
      </c>
      <c r="S159" s="25">
        <v>1.5158578043253711E-3</v>
      </c>
      <c r="T159" s="25">
        <v>1.4857835556321549E-3</v>
      </c>
      <c r="U159" s="25">
        <v>1.470746431285547E-3</v>
      </c>
      <c r="V159" s="25">
        <v>1.4082845301534828E-3</v>
      </c>
      <c r="W159" s="25">
        <v>1.3319422065476267E-3</v>
      </c>
      <c r="X159" s="25">
        <v>1.2793122713344986E-3</v>
      </c>
      <c r="Y159" s="25">
        <v>1.2313091436126345E-3</v>
      </c>
      <c r="Z159" s="26">
        <f t="shared" si="125"/>
        <v>3.3920860771265687E-2</v>
      </c>
      <c r="AA159" s="43"/>
      <c r="AC159" s="31">
        <f t="shared" si="100"/>
        <v>0</v>
      </c>
      <c r="AD159" s="31">
        <f t="shared" si="101"/>
        <v>0</v>
      </c>
      <c r="AE159" s="31">
        <f t="shared" si="102"/>
        <v>0</v>
      </c>
      <c r="AF159" s="31">
        <f t="shared" si="103"/>
        <v>0</v>
      </c>
      <c r="AG159" s="31">
        <f t="shared" si="104"/>
        <v>0</v>
      </c>
      <c r="AH159" s="31">
        <f t="shared" si="105"/>
        <v>0</v>
      </c>
      <c r="AI159" s="31">
        <f t="shared" si="106"/>
        <v>0</v>
      </c>
      <c r="AJ159" s="31">
        <f t="shared" si="107"/>
        <v>0</v>
      </c>
      <c r="AK159" s="31">
        <f t="shared" si="108"/>
        <v>0</v>
      </c>
      <c r="AL159" s="31">
        <f t="shared" si="109"/>
        <v>0</v>
      </c>
      <c r="AM159" s="31">
        <f t="shared" si="110"/>
        <v>0</v>
      </c>
      <c r="AN159" s="31">
        <f t="shared" si="111"/>
        <v>0</v>
      </c>
      <c r="AO159" s="31">
        <f t="shared" si="112"/>
        <v>0</v>
      </c>
      <c r="AP159" s="31">
        <f t="shared" si="113"/>
        <v>0</v>
      </c>
      <c r="AQ159" s="31">
        <f t="shared" si="114"/>
        <v>0</v>
      </c>
      <c r="AR159" s="31">
        <f t="shared" si="115"/>
        <v>0</v>
      </c>
      <c r="AS159" s="31">
        <f t="shared" si="116"/>
        <v>0</v>
      </c>
      <c r="AT159" s="31">
        <f t="shared" si="117"/>
        <v>0</v>
      </c>
      <c r="AU159" s="31">
        <f t="shared" si="118"/>
        <v>0</v>
      </c>
      <c r="AV159" s="31">
        <f t="shared" si="119"/>
        <v>0</v>
      </c>
      <c r="AW159" s="31">
        <f t="shared" si="120"/>
        <v>0</v>
      </c>
      <c r="AX159" s="31">
        <f t="shared" si="121"/>
        <v>0</v>
      </c>
      <c r="AY159" s="31">
        <f t="shared" si="122"/>
        <v>0</v>
      </c>
      <c r="AZ159" s="31">
        <f t="shared" si="123"/>
        <v>0</v>
      </c>
      <c r="BA159" s="44">
        <f t="shared" si="124"/>
        <v>0</v>
      </c>
    </row>
    <row r="160" spans="1:53" ht="18" customHeight="1" x14ac:dyDescent="0.4">
      <c r="A160" s="24">
        <v>45809</v>
      </c>
      <c r="B160" s="25">
        <v>1.1448196908986834E-3</v>
      </c>
      <c r="C160" s="25">
        <v>1.1364101437079488E-3</v>
      </c>
      <c r="D160" s="25">
        <v>1.1717302419090344E-3</v>
      </c>
      <c r="E160" s="25">
        <v>1.2160205237802372E-3</v>
      </c>
      <c r="F160" s="25">
        <v>1.2406885288730591E-3</v>
      </c>
      <c r="G160" s="25">
        <v>1.2457342571874999E-3</v>
      </c>
      <c r="H160" s="25">
        <v>1.2490980760637936E-3</v>
      </c>
      <c r="I160" s="25">
        <v>1.2933883579349964E-3</v>
      </c>
      <c r="J160" s="25">
        <v>1.4346687507393395E-3</v>
      </c>
      <c r="K160" s="25">
        <v>1.5411896818219788E-3</v>
      </c>
      <c r="L160" s="25">
        <v>1.5641757774766537E-3</v>
      </c>
      <c r="M160" s="25">
        <v>1.5753885070642999E-3</v>
      </c>
      <c r="N160" s="25">
        <v>1.5036270377033639E-3</v>
      </c>
      <c r="O160" s="25">
        <v>1.5658576869148006E-3</v>
      </c>
      <c r="P160" s="25">
        <v>1.5619332315591245E-3</v>
      </c>
      <c r="Q160" s="25">
        <v>1.5266131333580388E-3</v>
      </c>
      <c r="R160" s="25">
        <v>1.5148397672910101E-3</v>
      </c>
      <c r="S160" s="25">
        <v>1.452048481600191E-3</v>
      </c>
      <c r="T160" s="25">
        <v>1.4313049318630455E-3</v>
      </c>
      <c r="U160" s="25">
        <v>1.4285017494661339E-3</v>
      </c>
      <c r="V160" s="25">
        <v>1.3679530096928441E-3</v>
      </c>
      <c r="W160" s="25">
        <v>1.2978734497700549E-3</v>
      </c>
      <c r="X160" s="25">
        <v>1.2451736207081175E-3</v>
      </c>
      <c r="Y160" s="25">
        <v>1.203125884754444E-3</v>
      </c>
      <c r="Z160" s="26">
        <f t="shared" si="125"/>
        <v>3.2912164522138694E-2</v>
      </c>
      <c r="AA160" s="43"/>
      <c r="AC160" s="31">
        <f t="shared" ref="AC160:AC189" si="126">$AH$5*B160</f>
        <v>0</v>
      </c>
      <c r="AD160" s="31">
        <f t="shared" ref="AD160:AD189" si="127">$AH$5*C160</f>
        <v>0</v>
      </c>
      <c r="AE160" s="31">
        <f t="shared" ref="AE160:AE189" si="128">$AH$5*D160</f>
        <v>0</v>
      </c>
      <c r="AF160" s="31">
        <f t="shared" ref="AF160:AF189" si="129">$AH$5*E160</f>
        <v>0</v>
      </c>
      <c r="AG160" s="31">
        <f t="shared" ref="AG160:AG189" si="130">$AH$5*F160</f>
        <v>0</v>
      </c>
      <c r="AH160" s="31">
        <f t="shared" ref="AH160:AH189" si="131">$AH$5*G160</f>
        <v>0</v>
      </c>
      <c r="AI160" s="31">
        <f t="shared" ref="AI160:AI189" si="132">$AH$5*H160</f>
        <v>0</v>
      </c>
      <c r="AJ160" s="31">
        <f t="shared" ref="AJ160:AJ189" si="133">$AH$5*I160</f>
        <v>0</v>
      </c>
      <c r="AK160" s="31">
        <f t="shared" ref="AK160:AK189" si="134">$AH$5*J160</f>
        <v>0</v>
      </c>
      <c r="AL160" s="31">
        <f t="shared" ref="AL160:AL189" si="135">$AH$5*K160</f>
        <v>0</v>
      </c>
      <c r="AM160" s="31">
        <f t="shared" ref="AM160:AM189" si="136">$AH$5*L160</f>
        <v>0</v>
      </c>
      <c r="AN160" s="31">
        <f t="shared" ref="AN160:AN189" si="137">$AH$5*M160</f>
        <v>0</v>
      </c>
      <c r="AO160" s="31">
        <f t="shared" ref="AO160:AO189" si="138">$AH$5*N160</f>
        <v>0</v>
      </c>
      <c r="AP160" s="31">
        <f t="shared" ref="AP160:AP189" si="139">$AH$5*O160</f>
        <v>0</v>
      </c>
      <c r="AQ160" s="31">
        <f t="shared" ref="AQ160:AQ189" si="140">$AH$5*P160</f>
        <v>0</v>
      </c>
      <c r="AR160" s="31">
        <f t="shared" ref="AR160:AR189" si="141">$AH$5*Q160</f>
        <v>0</v>
      </c>
      <c r="AS160" s="31">
        <f t="shared" ref="AS160:AS189" si="142">$AH$5*R160</f>
        <v>0</v>
      </c>
      <c r="AT160" s="31">
        <f t="shared" ref="AT160:AT189" si="143">$AH$5*S160</f>
        <v>0</v>
      </c>
      <c r="AU160" s="31">
        <f t="shared" ref="AU160:AU189" si="144">$AH$5*T160</f>
        <v>0</v>
      </c>
      <c r="AV160" s="31">
        <f t="shared" ref="AV160:AV189" si="145">$AH$5*U160</f>
        <v>0</v>
      </c>
      <c r="AW160" s="31">
        <f t="shared" ref="AW160:AW189" si="146">$AH$5*V160</f>
        <v>0</v>
      </c>
      <c r="AX160" s="31">
        <f t="shared" ref="AX160:AX189" si="147">$AH$5*W160</f>
        <v>0</v>
      </c>
      <c r="AY160" s="31">
        <f t="shared" ref="AY160:AY189" si="148">$AH$5*X160</f>
        <v>0</v>
      </c>
      <c r="AZ160" s="31">
        <f t="shared" ref="AZ160:AZ189" si="149">$AH$5*Y160</f>
        <v>0</v>
      </c>
      <c r="BA160" s="44">
        <f t="shared" si="124"/>
        <v>0</v>
      </c>
    </row>
    <row r="161" spans="1:53" ht="18" customHeight="1" x14ac:dyDescent="0.4">
      <c r="A161" s="24">
        <v>45810</v>
      </c>
      <c r="B161" s="25">
        <v>1.1493047827337421E-3</v>
      </c>
      <c r="C161" s="25">
        <v>1.1380920531460957E-3</v>
      </c>
      <c r="D161" s="25">
        <v>1.1672451500739759E-3</v>
      </c>
      <c r="E161" s="25">
        <v>1.2098535225070319E-3</v>
      </c>
      <c r="F161" s="25">
        <v>1.2266726168885013E-3</v>
      </c>
      <c r="G161" s="25">
        <v>1.2188237061771488E-3</v>
      </c>
      <c r="H161" s="25">
        <v>1.2148992508214725E-3</v>
      </c>
      <c r="I161" s="25">
        <v>1.2563863502957637E-3</v>
      </c>
      <c r="J161" s="25">
        <v>1.3791657392804905E-3</v>
      </c>
      <c r="K161" s="25">
        <v>1.4699888489404251E-3</v>
      </c>
      <c r="L161" s="25">
        <v>1.498581309388923E-3</v>
      </c>
      <c r="M161" s="25">
        <v>1.498581309388923E-3</v>
      </c>
      <c r="N161" s="25">
        <v>1.4313049318630455E-3</v>
      </c>
      <c r="O161" s="25">
        <v>1.4845653974043652E-3</v>
      </c>
      <c r="P161" s="25">
        <v>1.478959032610542E-3</v>
      </c>
      <c r="Q161" s="25">
        <v>1.4582154828733966E-3</v>
      </c>
      <c r="R161" s="25">
        <v>1.4503665721620441E-3</v>
      </c>
      <c r="S161" s="25">
        <v>1.4116826550846645E-3</v>
      </c>
      <c r="T161" s="25">
        <v>1.4055156538114592E-3</v>
      </c>
      <c r="U161" s="25">
        <v>1.3825295581567842E-3</v>
      </c>
      <c r="V161" s="25">
        <v>1.3236627278216413E-3</v>
      </c>
      <c r="W161" s="25">
        <v>1.2513406219813229E-3</v>
      </c>
      <c r="X161" s="25">
        <v>1.2036865212338263E-3</v>
      </c>
      <c r="Y161" s="25">
        <v>1.1650026041564467E-3</v>
      </c>
      <c r="Z161" s="26">
        <f t="shared" si="125"/>
        <v>3.1874426398802037E-2</v>
      </c>
      <c r="AA161" s="43"/>
      <c r="AC161" s="31">
        <f t="shared" si="126"/>
        <v>0</v>
      </c>
      <c r="AD161" s="31">
        <f t="shared" si="127"/>
        <v>0</v>
      </c>
      <c r="AE161" s="31">
        <f t="shared" si="128"/>
        <v>0</v>
      </c>
      <c r="AF161" s="31">
        <f t="shared" si="129"/>
        <v>0</v>
      </c>
      <c r="AG161" s="31">
        <f t="shared" si="130"/>
        <v>0</v>
      </c>
      <c r="AH161" s="31">
        <f t="shared" si="131"/>
        <v>0</v>
      </c>
      <c r="AI161" s="31">
        <f t="shared" si="132"/>
        <v>0</v>
      </c>
      <c r="AJ161" s="31">
        <f t="shared" si="133"/>
        <v>0</v>
      </c>
      <c r="AK161" s="31">
        <f t="shared" si="134"/>
        <v>0</v>
      </c>
      <c r="AL161" s="31">
        <f t="shared" si="135"/>
        <v>0</v>
      </c>
      <c r="AM161" s="31">
        <f t="shared" si="136"/>
        <v>0</v>
      </c>
      <c r="AN161" s="31">
        <f t="shared" si="137"/>
        <v>0</v>
      </c>
      <c r="AO161" s="31">
        <f t="shared" si="138"/>
        <v>0</v>
      </c>
      <c r="AP161" s="31">
        <f t="shared" si="139"/>
        <v>0</v>
      </c>
      <c r="AQ161" s="31">
        <f t="shared" si="140"/>
        <v>0</v>
      </c>
      <c r="AR161" s="31">
        <f t="shared" si="141"/>
        <v>0</v>
      </c>
      <c r="AS161" s="31">
        <f t="shared" si="142"/>
        <v>0</v>
      </c>
      <c r="AT161" s="31">
        <f t="shared" si="143"/>
        <v>0</v>
      </c>
      <c r="AU161" s="31">
        <f t="shared" si="144"/>
        <v>0</v>
      </c>
      <c r="AV161" s="31">
        <f t="shared" si="145"/>
        <v>0</v>
      </c>
      <c r="AW161" s="31">
        <f t="shared" si="146"/>
        <v>0</v>
      </c>
      <c r="AX161" s="31">
        <f t="shared" si="147"/>
        <v>0</v>
      </c>
      <c r="AY161" s="31">
        <f t="shared" si="148"/>
        <v>0</v>
      </c>
      <c r="AZ161" s="31">
        <f t="shared" si="149"/>
        <v>0</v>
      </c>
      <c r="BA161" s="44">
        <f t="shared" si="124"/>
        <v>0</v>
      </c>
    </row>
    <row r="162" spans="1:53" ht="18" customHeight="1" x14ac:dyDescent="0.4">
      <c r="A162" s="24">
        <v>45811</v>
      </c>
      <c r="B162" s="25">
        <v>1.1145453210120386E-3</v>
      </c>
      <c r="C162" s="25">
        <v>1.1072570467800685E-3</v>
      </c>
      <c r="D162" s="25">
        <v>1.1375314166667133E-3</v>
      </c>
      <c r="E162" s="25">
        <v>1.1750940607853284E-3</v>
      </c>
      <c r="F162" s="25">
        <v>1.1969588834812386E-3</v>
      </c>
      <c r="G162" s="25">
        <v>1.1784578796616223E-3</v>
      </c>
      <c r="H162" s="25">
        <v>1.1627600582389175E-3</v>
      </c>
      <c r="I162" s="25">
        <v>1.204807794192591E-3</v>
      </c>
      <c r="J162" s="25">
        <v>1.2945096308937612E-3</v>
      </c>
      <c r="K162" s="25">
        <v>1.3561796436258155E-3</v>
      </c>
      <c r="L162" s="25">
        <v>1.3735593744866673E-3</v>
      </c>
      <c r="M162" s="25">
        <v>1.380287012239255E-3</v>
      </c>
      <c r="N162" s="25">
        <v>1.3421637316412577E-3</v>
      </c>
      <c r="O162" s="25">
        <v>1.3645891908165503E-3</v>
      </c>
      <c r="P162" s="25">
        <v>1.3612253719402564E-3</v>
      </c>
      <c r="Q162" s="25">
        <v>1.3225414548628767E-3</v>
      </c>
      <c r="R162" s="25">
        <v>1.33543609388867E-3</v>
      </c>
      <c r="S162" s="25">
        <v>1.3326329114917584E-3</v>
      </c>
      <c r="T162" s="25">
        <v>1.3236627278216413E-3</v>
      </c>
      <c r="U162" s="25">
        <v>1.3202989089453475E-3</v>
      </c>
      <c r="V162" s="25">
        <v>1.2681597163627923E-3</v>
      </c>
      <c r="W162" s="25">
        <v>1.197519519960621E-3</v>
      </c>
      <c r="X162" s="25">
        <v>1.1593962393626235E-3</v>
      </c>
      <c r="Y162" s="25">
        <v>1.1212729587646263E-3</v>
      </c>
      <c r="Z162" s="26">
        <f t="shared" si="125"/>
        <v>3.0130846947923038E-2</v>
      </c>
      <c r="AA162" s="43"/>
      <c r="AC162" s="31">
        <f t="shared" si="126"/>
        <v>0</v>
      </c>
      <c r="AD162" s="31">
        <f t="shared" si="127"/>
        <v>0</v>
      </c>
      <c r="AE162" s="31">
        <f t="shared" si="128"/>
        <v>0</v>
      </c>
      <c r="AF162" s="31">
        <f t="shared" si="129"/>
        <v>0</v>
      </c>
      <c r="AG162" s="31">
        <f t="shared" si="130"/>
        <v>0</v>
      </c>
      <c r="AH162" s="31">
        <f t="shared" si="131"/>
        <v>0</v>
      </c>
      <c r="AI162" s="31">
        <f t="shared" si="132"/>
        <v>0</v>
      </c>
      <c r="AJ162" s="31">
        <f t="shared" si="133"/>
        <v>0</v>
      </c>
      <c r="AK162" s="31">
        <f t="shared" si="134"/>
        <v>0</v>
      </c>
      <c r="AL162" s="31">
        <f t="shared" si="135"/>
        <v>0</v>
      </c>
      <c r="AM162" s="31">
        <f t="shared" si="136"/>
        <v>0</v>
      </c>
      <c r="AN162" s="31">
        <f t="shared" si="137"/>
        <v>0</v>
      </c>
      <c r="AO162" s="31">
        <f t="shared" si="138"/>
        <v>0</v>
      </c>
      <c r="AP162" s="31">
        <f t="shared" si="139"/>
        <v>0</v>
      </c>
      <c r="AQ162" s="31">
        <f t="shared" si="140"/>
        <v>0</v>
      </c>
      <c r="AR162" s="31">
        <f t="shared" si="141"/>
        <v>0</v>
      </c>
      <c r="AS162" s="31">
        <f t="shared" si="142"/>
        <v>0</v>
      </c>
      <c r="AT162" s="31">
        <f t="shared" si="143"/>
        <v>0</v>
      </c>
      <c r="AU162" s="31">
        <f t="shared" si="144"/>
        <v>0</v>
      </c>
      <c r="AV162" s="31">
        <f t="shared" si="145"/>
        <v>0</v>
      </c>
      <c r="AW162" s="31">
        <f t="shared" si="146"/>
        <v>0</v>
      </c>
      <c r="AX162" s="31">
        <f t="shared" si="147"/>
        <v>0</v>
      </c>
      <c r="AY162" s="31">
        <f t="shared" si="148"/>
        <v>0</v>
      </c>
      <c r="AZ162" s="31">
        <f t="shared" si="149"/>
        <v>0</v>
      </c>
      <c r="BA162" s="44">
        <f t="shared" si="124"/>
        <v>0</v>
      </c>
    </row>
    <row r="163" spans="1:53" ht="18" customHeight="1" x14ac:dyDescent="0.4">
      <c r="A163" s="24">
        <v>45812</v>
      </c>
      <c r="B163" s="25">
        <v>1.0702550391408357E-3</v>
      </c>
      <c r="C163" s="25">
        <v>1.0652093108263949E-3</v>
      </c>
      <c r="D163" s="25">
        <v>1.0999687725480984E-3</v>
      </c>
      <c r="E163" s="25">
        <v>1.147622873295595E-3</v>
      </c>
      <c r="F163" s="25">
        <v>1.1666845135945936E-3</v>
      </c>
      <c r="G163" s="25">
        <v>1.1638813311976822E-3</v>
      </c>
      <c r="H163" s="25">
        <v>1.1442590544193012E-3</v>
      </c>
      <c r="I163" s="25">
        <v>1.1762153337440929E-3</v>
      </c>
      <c r="J163" s="25">
        <v>1.26031080565144E-3</v>
      </c>
      <c r="K163" s="25">
        <v>1.3281478196566999E-3</v>
      </c>
      <c r="L163" s="25">
        <v>1.3488913693938454E-3</v>
      </c>
      <c r="M163" s="25">
        <v>1.3668317367340796E-3</v>
      </c>
      <c r="N163" s="25">
        <v>1.3359967303680522E-3</v>
      </c>
      <c r="O163" s="25">
        <v>1.3483307329144631E-3</v>
      </c>
      <c r="P163" s="25">
        <v>1.3438456410794046E-3</v>
      </c>
      <c r="Q163" s="25">
        <v>1.3169350900690535E-3</v>
      </c>
      <c r="R163" s="25">
        <v>1.3253446372597883E-3</v>
      </c>
      <c r="S163" s="25">
        <v>1.3186169995072006E-3</v>
      </c>
      <c r="T163" s="25">
        <v>1.3202989089453475E-3</v>
      </c>
      <c r="U163" s="25">
        <v>1.321420181904112E-3</v>
      </c>
      <c r="V163" s="25">
        <v>1.2715235352390862E-3</v>
      </c>
      <c r="W163" s="25">
        <v>1.2109747954657964E-3</v>
      </c>
      <c r="X163" s="25">
        <v>1.1650026041564467E-3</v>
      </c>
      <c r="Y163" s="25">
        <v>1.1296825059553611E-3</v>
      </c>
      <c r="Z163" s="26">
        <f t="shared" si="125"/>
        <v>2.9746250323066773E-2</v>
      </c>
      <c r="AA163" s="43"/>
      <c r="AC163" s="31">
        <f t="shared" si="126"/>
        <v>0</v>
      </c>
      <c r="AD163" s="31">
        <f t="shared" si="127"/>
        <v>0</v>
      </c>
      <c r="AE163" s="31">
        <f t="shared" si="128"/>
        <v>0</v>
      </c>
      <c r="AF163" s="31">
        <f t="shared" si="129"/>
        <v>0</v>
      </c>
      <c r="AG163" s="31">
        <f t="shared" si="130"/>
        <v>0</v>
      </c>
      <c r="AH163" s="31">
        <f t="shared" si="131"/>
        <v>0</v>
      </c>
      <c r="AI163" s="31">
        <f t="shared" si="132"/>
        <v>0</v>
      </c>
      <c r="AJ163" s="31">
        <f t="shared" si="133"/>
        <v>0</v>
      </c>
      <c r="AK163" s="31">
        <f t="shared" si="134"/>
        <v>0</v>
      </c>
      <c r="AL163" s="31">
        <f t="shared" si="135"/>
        <v>0</v>
      </c>
      <c r="AM163" s="31">
        <f t="shared" si="136"/>
        <v>0</v>
      </c>
      <c r="AN163" s="31">
        <f t="shared" si="137"/>
        <v>0</v>
      </c>
      <c r="AO163" s="31">
        <f t="shared" si="138"/>
        <v>0</v>
      </c>
      <c r="AP163" s="31">
        <f t="shared" si="139"/>
        <v>0</v>
      </c>
      <c r="AQ163" s="31">
        <f t="shared" si="140"/>
        <v>0</v>
      </c>
      <c r="AR163" s="31">
        <f t="shared" si="141"/>
        <v>0</v>
      </c>
      <c r="AS163" s="31">
        <f t="shared" si="142"/>
        <v>0</v>
      </c>
      <c r="AT163" s="31">
        <f t="shared" si="143"/>
        <v>0</v>
      </c>
      <c r="AU163" s="31">
        <f t="shared" si="144"/>
        <v>0</v>
      </c>
      <c r="AV163" s="31">
        <f t="shared" si="145"/>
        <v>0</v>
      </c>
      <c r="AW163" s="31">
        <f t="shared" si="146"/>
        <v>0</v>
      </c>
      <c r="AX163" s="31">
        <f t="shared" si="147"/>
        <v>0</v>
      </c>
      <c r="AY163" s="31">
        <f t="shared" si="148"/>
        <v>0</v>
      </c>
      <c r="AZ163" s="31">
        <f t="shared" si="149"/>
        <v>0</v>
      </c>
      <c r="BA163" s="44">
        <f t="shared" si="124"/>
        <v>0</v>
      </c>
    </row>
    <row r="164" spans="1:53" ht="18" customHeight="1" x14ac:dyDescent="0.4">
      <c r="A164" s="24">
        <v>45813</v>
      </c>
      <c r="B164" s="25">
        <v>1.0837103146460114E-3</v>
      </c>
      <c r="C164" s="25">
        <v>1.0814677687284821E-3</v>
      </c>
      <c r="D164" s="25">
        <v>1.1123027750945093E-3</v>
      </c>
      <c r="E164" s="25">
        <v>1.1627600582389175E-3</v>
      </c>
      <c r="F164" s="25">
        <v>1.1885493362905038E-3</v>
      </c>
      <c r="G164" s="25">
        <v>1.2014439753162971E-3</v>
      </c>
      <c r="H164" s="25">
        <v>1.174533424305946E-3</v>
      </c>
      <c r="I164" s="25">
        <v>1.2115354319451788E-3</v>
      </c>
      <c r="J164" s="25">
        <v>1.3404818222031109E-3</v>
      </c>
      <c r="K164" s="25">
        <v>1.4313049318630455E-3</v>
      </c>
      <c r="L164" s="25">
        <v>1.4475633897651325E-3</v>
      </c>
      <c r="M164" s="25">
        <v>1.4610186652703082E-3</v>
      </c>
      <c r="N164" s="25">
        <v>1.4200922022753993E-3</v>
      </c>
      <c r="O164" s="25">
        <v>1.4498059356826618E-3</v>
      </c>
      <c r="P164" s="25">
        <v>1.4341081142599571E-3</v>
      </c>
      <c r="Q164" s="25">
        <v>1.4156071104403406E-3</v>
      </c>
      <c r="R164" s="25">
        <v>1.4273804765073694E-3</v>
      </c>
      <c r="S164" s="25">
        <v>1.4094401091671353E-3</v>
      </c>
      <c r="T164" s="25">
        <v>1.387575286471225E-3</v>
      </c>
      <c r="U164" s="25">
        <v>1.3780444663217257E-3</v>
      </c>
      <c r="V164" s="25">
        <v>1.321420181904112E-3</v>
      </c>
      <c r="W164" s="25">
        <v>1.2569469867751461E-3</v>
      </c>
      <c r="X164" s="25">
        <v>1.2020046117956794E-3</v>
      </c>
      <c r="Y164" s="25">
        <v>1.1610781488007706E-3</v>
      </c>
      <c r="Z164" s="26">
        <f t="shared" si="125"/>
        <v>3.1160175524068964E-2</v>
      </c>
      <c r="AA164" s="43"/>
      <c r="AC164" s="31">
        <f t="shared" si="126"/>
        <v>0</v>
      </c>
      <c r="AD164" s="31">
        <f t="shared" si="127"/>
        <v>0</v>
      </c>
      <c r="AE164" s="31">
        <f t="shared" si="128"/>
        <v>0</v>
      </c>
      <c r="AF164" s="31">
        <f t="shared" si="129"/>
        <v>0</v>
      </c>
      <c r="AG164" s="31">
        <f t="shared" si="130"/>
        <v>0</v>
      </c>
      <c r="AH164" s="31">
        <f t="shared" si="131"/>
        <v>0</v>
      </c>
      <c r="AI164" s="31">
        <f t="shared" si="132"/>
        <v>0</v>
      </c>
      <c r="AJ164" s="31">
        <f t="shared" si="133"/>
        <v>0</v>
      </c>
      <c r="AK164" s="31">
        <f t="shared" si="134"/>
        <v>0</v>
      </c>
      <c r="AL164" s="31">
        <f t="shared" si="135"/>
        <v>0</v>
      </c>
      <c r="AM164" s="31">
        <f t="shared" si="136"/>
        <v>0</v>
      </c>
      <c r="AN164" s="31">
        <f t="shared" si="137"/>
        <v>0</v>
      </c>
      <c r="AO164" s="31">
        <f t="shared" si="138"/>
        <v>0</v>
      </c>
      <c r="AP164" s="31">
        <f t="shared" si="139"/>
        <v>0</v>
      </c>
      <c r="AQ164" s="31">
        <f t="shared" si="140"/>
        <v>0</v>
      </c>
      <c r="AR164" s="31">
        <f t="shared" si="141"/>
        <v>0</v>
      </c>
      <c r="AS164" s="31">
        <f t="shared" si="142"/>
        <v>0</v>
      </c>
      <c r="AT164" s="31">
        <f t="shared" si="143"/>
        <v>0</v>
      </c>
      <c r="AU164" s="31">
        <f t="shared" si="144"/>
        <v>0</v>
      </c>
      <c r="AV164" s="31">
        <f t="shared" si="145"/>
        <v>0</v>
      </c>
      <c r="AW164" s="31">
        <f t="shared" si="146"/>
        <v>0</v>
      </c>
      <c r="AX164" s="31">
        <f t="shared" si="147"/>
        <v>0</v>
      </c>
      <c r="AY164" s="31">
        <f t="shared" si="148"/>
        <v>0</v>
      </c>
      <c r="AZ164" s="31">
        <f t="shared" si="149"/>
        <v>0</v>
      </c>
      <c r="BA164" s="44">
        <f t="shared" si="124"/>
        <v>0</v>
      </c>
    </row>
    <row r="165" spans="1:53" ht="18" customHeight="1" x14ac:dyDescent="0.4">
      <c r="A165" s="24">
        <v>45814</v>
      </c>
      <c r="B165" s="25">
        <v>1.1151059574914209E-3</v>
      </c>
      <c r="C165" s="25">
        <v>1.1094995926975977E-3</v>
      </c>
      <c r="D165" s="25">
        <v>1.1448196908986834E-3</v>
      </c>
      <c r="E165" s="25">
        <v>1.1924737916461801E-3</v>
      </c>
      <c r="F165" s="25">
        <v>1.2199449791359133E-3</v>
      </c>
      <c r="G165" s="25">
        <v>1.2339608911204713E-3</v>
      </c>
      <c r="H165" s="25">
        <v>1.2317183452029419E-3</v>
      </c>
      <c r="I165" s="25">
        <v>1.2894639025793203E-3</v>
      </c>
      <c r="J165" s="25">
        <v>1.4408357520125448E-3</v>
      </c>
      <c r="K165" s="25">
        <v>1.5501598654920959E-3</v>
      </c>
      <c r="L165" s="25">
        <v>1.5793129624199762E-3</v>
      </c>
      <c r="M165" s="25">
        <v>1.5916469649663871E-3</v>
      </c>
      <c r="N165" s="25">
        <v>1.50755149305904E-3</v>
      </c>
      <c r="O165" s="25">
        <v>1.5804342353787407E-3</v>
      </c>
      <c r="P165" s="25">
        <v>1.577070416502447E-3</v>
      </c>
      <c r="Q165" s="25">
        <v>1.5546449573271544E-3</v>
      </c>
      <c r="R165" s="25">
        <v>1.546796046615802E-3</v>
      </c>
      <c r="S165" s="25">
        <v>1.5030664012239815E-3</v>
      </c>
      <c r="T165" s="25">
        <v>1.4817622150074536E-3</v>
      </c>
      <c r="U165" s="25">
        <v>1.4649431206259843E-3</v>
      </c>
      <c r="V165" s="25">
        <v>1.3993486525382536E-3</v>
      </c>
      <c r="W165" s="25">
        <v>1.3231020913422591E-3</v>
      </c>
      <c r="X165" s="25">
        <v>1.2698416258009393E-3</v>
      </c>
      <c r="Y165" s="25">
        <v>1.224430070970972E-3</v>
      </c>
      <c r="Z165" s="26">
        <f t="shared" si="125"/>
        <v>3.313193402205656E-2</v>
      </c>
      <c r="AA165" s="43"/>
      <c r="AC165" s="31">
        <f t="shared" si="126"/>
        <v>0</v>
      </c>
      <c r="AD165" s="31">
        <f t="shared" si="127"/>
        <v>0</v>
      </c>
      <c r="AE165" s="31">
        <f t="shared" si="128"/>
        <v>0</v>
      </c>
      <c r="AF165" s="31">
        <f t="shared" si="129"/>
        <v>0</v>
      </c>
      <c r="AG165" s="31">
        <f t="shared" si="130"/>
        <v>0</v>
      </c>
      <c r="AH165" s="31">
        <f t="shared" si="131"/>
        <v>0</v>
      </c>
      <c r="AI165" s="31">
        <f t="shared" si="132"/>
        <v>0</v>
      </c>
      <c r="AJ165" s="31">
        <f t="shared" si="133"/>
        <v>0</v>
      </c>
      <c r="AK165" s="31">
        <f t="shared" si="134"/>
        <v>0</v>
      </c>
      <c r="AL165" s="31">
        <f t="shared" si="135"/>
        <v>0</v>
      </c>
      <c r="AM165" s="31">
        <f t="shared" si="136"/>
        <v>0</v>
      </c>
      <c r="AN165" s="31">
        <f t="shared" si="137"/>
        <v>0</v>
      </c>
      <c r="AO165" s="31">
        <f t="shared" si="138"/>
        <v>0</v>
      </c>
      <c r="AP165" s="31">
        <f t="shared" si="139"/>
        <v>0</v>
      </c>
      <c r="AQ165" s="31">
        <f t="shared" si="140"/>
        <v>0</v>
      </c>
      <c r="AR165" s="31">
        <f t="shared" si="141"/>
        <v>0</v>
      </c>
      <c r="AS165" s="31">
        <f t="shared" si="142"/>
        <v>0</v>
      </c>
      <c r="AT165" s="31">
        <f t="shared" si="143"/>
        <v>0</v>
      </c>
      <c r="AU165" s="31">
        <f t="shared" si="144"/>
        <v>0</v>
      </c>
      <c r="AV165" s="31">
        <f t="shared" si="145"/>
        <v>0</v>
      </c>
      <c r="AW165" s="31">
        <f t="shared" si="146"/>
        <v>0</v>
      </c>
      <c r="AX165" s="31">
        <f t="shared" si="147"/>
        <v>0</v>
      </c>
      <c r="AY165" s="31">
        <f t="shared" si="148"/>
        <v>0</v>
      </c>
      <c r="AZ165" s="31">
        <f t="shared" si="149"/>
        <v>0</v>
      </c>
      <c r="BA165" s="44">
        <f t="shared" si="124"/>
        <v>0</v>
      </c>
    </row>
    <row r="166" spans="1:53" ht="18" customHeight="1" x14ac:dyDescent="0.4">
      <c r="A166" s="24">
        <v>45815</v>
      </c>
      <c r="B166" s="25">
        <v>1.1666845135945936E-3</v>
      </c>
      <c r="C166" s="25">
        <v>1.1599568758420059E-3</v>
      </c>
      <c r="D166" s="25">
        <v>1.1924737916461801E-3</v>
      </c>
      <c r="E166" s="25">
        <v>1.2373247099967651E-3</v>
      </c>
      <c r="F166" s="25">
        <v>1.26031080565144E-3</v>
      </c>
      <c r="G166" s="25">
        <v>1.2569469867751461E-3</v>
      </c>
      <c r="H166" s="25">
        <v>1.2597501691720577E-3</v>
      </c>
      <c r="I166" s="25">
        <v>1.3135712711927598E-3</v>
      </c>
      <c r="J166" s="25">
        <v>1.462700574708455E-3</v>
      </c>
      <c r="K166" s="25">
        <v>1.5725853246673883E-3</v>
      </c>
      <c r="L166" s="25">
        <v>1.5989352391983572E-3</v>
      </c>
      <c r="M166" s="25">
        <v>1.6135117876622973E-3</v>
      </c>
      <c r="N166" s="25">
        <v>1.5260524968786565E-3</v>
      </c>
      <c r="O166" s="25">
        <v>1.6006171486365041E-3</v>
      </c>
      <c r="P166" s="25">
        <v>1.5944501473632985E-3</v>
      </c>
      <c r="Q166" s="25">
        <v>1.5720246881880061E-3</v>
      </c>
      <c r="R166" s="25">
        <v>1.5714640517086238E-3</v>
      </c>
      <c r="S166" s="25">
        <v>1.5142791308116279E-3</v>
      </c>
      <c r="T166" s="25">
        <v>1.4834441244456005E-3</v>
      </c>
      <c r="U166" s="25">
        <v>1.4677463030228959E-3</v>
      </c>
      <c r="V166" s="25">
        <v>1.4055156538114592E-3</v>
      </c>
      <c r="W166" s="25">
        <v>1.3281478196566999E-3</v>
      </c>
      <c r="X166" s="25">
        <v>1.2726448081978509E-3</v>
      </c>
      <c r="Y166" s="25">
        <v>1.224430070970972E-3</v>
      </c>
      <c r="Z166" s="26">
        <f t="shared" si="125"/>
        <v>3.3655568493799644E-2</v>
      </c>
      <c r="AA166" s="43"/>
      <c r="AC166" s="31">
        <f t="shared" si="126"/>
        <v>0</v>
      </c>
      <c r="AD166" s="31">
        <f t="shared" si="127"/>
        <v>0</v>
      </c>
      <c r="AE166" s="31">
        <f t="shared" si="128"/>
        <v>0</v>
      </c>
      <c r="AF166" s="31">
        <f t="shared" si="129"/>
        <v>0</v>
      </c>
      <c r="AG166" s="31">
        <f t="shared" si="130"/>
        <v>0</v>
      </c>
      <c r="AH166" s="31">
        <f t="shared" si="131"/>
        <v>0</v>
      </c>
      <c r="AI166" s="31">
        <f t="shared" si="132"/>
        <v>0</v>
      </c>
      <c r="AJ166" s="31">
        <f t="shared" si="133"/>
        <v>0</v>
      </c>
      <c r="AK166" s="31">
        <f t="shared" si="134"/>
        <v>0</v>
      </c>
      <c r="AL166" s="31">
        <f t="shared" si="135"/>
        <v>0</v>
      </c>
      <c r="AM166" s="31">
        <f t="shared" si="136"/>
        <v>0</v>
      </c>
      <c r="AN166" s="31">
        <f t="shared" si="137"/>
        <v>0</v>
      </c>
      <c r="AO166" s="31">
        <f t="shared" si="138"/>
        <v>0</v>
      </c>
      <c r="AP166" s="31">
        <f t="shared" si="139"/>
        <v>0</v>
      </c>
      <c r="AQ166" s="31">
        <f t="shared" si="140"/>
        <v>0</v>
      </c>
      <c r="AR166" s="31">
        <f t="shared" si="141"/>
        <v>0</v>
      </c>
      <c r="AS166" s="31">
        <f t="shared" si="142"/>
        <v>0</v>
      </c>
      <c r="AT166" s="31">
        <f t="shared" si="143"/>
        <v>0</v>
      </c>
      <c r="AU166" s="31">
        <f t="shared" si="144"/>
        <v>0</v>
      </c>
      <c r="AV166" s="31">
        <f t="shared" si="145"/>
        <v>0</v>
      </c>
      <c r="AW166" s="31">
        <f t="shared" si="146"/>
        <v>0</v>
      </c>
      <c r="AX166" s="31">
        <f t="shared" si="147"/>
        <v>0</v>
      </c>
      <c r="AY166" s="31">
        <f t="shared" si="148"/>
        <v>0</v>
      </c>
      <c r="AZ166" s="31">
        <f t="shared" si="149"/>
        <v>0</v>
      </c>
      <c r="BA166" s="44">
        <f t="shared" si="124"/>
        <v>0</v>
      </c>
    </row>
    <row r="167" spans="1:53" ht="18" customHeight="1" x14ac:dyDescent="0.4">
      <c r="A167" s="24">
        <v>45816</v>
      </c>
      <c r="B167" s="25">
        <v>1.1666845135945936E-3</v>
      </c>
      <c r="C167" s="25">
        <v>1.1588356028832414E-3</v>
      </c>
      <c r="D167" s="25">
        <v>1.1857461538935924E-3</v>
      </c>
      <c r="E167" s="25">
        <v>1.2294757992854127E-3</v>
      </c>
      <c r="F167" s="25">
        <v>1.2552650773369992E-3</v>
      </c>
      <c r="G167" s="25">
        <v>1.2580682597339108E-3</v>
      </c>
      <c r="H167" s="25">
        <v>1.2636746245277338E-3</v>
      </c>
      <c r="I167" s="25">
        <v>1.3174957265484359E-3</v>
      </c>
      <c r="J167" s="25">
        <v>1.4722313948579543E-3</v>
      </c>
      <c r="K167" s="25">
        <v>1.570342778749859E-3</v>
      </c>
      <c r="L167" s="25">
        <v>1.5871618731313284E-3</v>
      </c>
      <c r="M167" s="25">
        <v>1.6056628769509449E-3</v>
      </c>
      <c r="N167" s="25">
        <v>1.5260524968786565E-3</v>
      </c>
      <c r="O167" s="25">
        <v>1.5888437825694755E-3</v>
      </c>
      <c r="P167" s="25">
        <v>1.5877225096107108E-3</v>
      </c>
      <c r="Q167" s="25">
        <v>1.5619332315591245E-3</v>
      </c>
      <c r="R167" s="25">
        <v>1.5563268667653013E-3</v>
      </c>
      <c r="S167" s="25">
        <v>1.5041876741827462E-3</v>
      </c>
      <c r="T167" s="25">
        <v>1.4778377596517775E-3</v>
      </c>
      <c r="U167" s="25">
        <v>1.4615793017496903E-3</v>
      </c>
      <c r="V167" s="25">
        <v>1.3993486525382536E-3</v>
      </c>
      <c r="W167" s="25">
        <v>1.3208595454247299E-3</v>
      </c>
      <c r="X167" s="25">
        <v>1.2704022622803215E-3</v>
      </c>
      <c r="Y167" s="25">
        <v>1.2210662520946781E-3</v>
      </c>
      <c r="Z167" s="26">
        <f t="shared" si="125"/>
        <v>3.3546805016799471E-2</v>
      </c>
      <c r="AA167" s="43"/>
      <c r="AC167" s="31">
        <f t="shared" si="126"/>
        <v>0</v>
      </c>
      <c r="AD167" s="31">
        <f t="shared" si="127"/>
        <v>0</v>
      </c>
      <c r="AE167" s="31">
        <f t="shared" si="128"/>
        <v>0</v>
      </c>
      <c r="AF167" s="31">
        <f t="shared" si="129"/>
        <v>0</v>
      </c>
      <c r="AG167" s="31">
        <f t="shared" si="130"/>
        <v>0</v>
      </c>
      <c r="AH167" s="31">
        <f t="shared" si="131"/>
        <v>0</v>
      </c>
      <c r="AI167" s="31">
        <f t="shared" si="132"/>
        <v>0</v>
      </c>
      <c r="AJ167" s="31">
        <f t="shared" si="133"/>
        <v>0</v>
      </c>
      <c r="AK167" s="31">
        <f t="shared" si="134"/>
        <v>0</v>
      </c>
      <c r="AL167" s="31">
        <f t="shared" si="135"/>
        <v>0</v>
      </c>
      <c r="AM167" s="31">
        <f t="shared" si="136"/>
        <v>0</v>
      </c>
      <c r="AN167" s="31">
        <f t="shared" si="137"/>
        <v>0</v>
      </c>
      <c r="AO167" s="31">
        <f t="shared" si="138"/>
        <v>0</v>
      </c>
      <c r="AP167" s="31">
        <f t="shared" si="139"/>
        <v>0</v>
      </c>
      <c r="AQ167" s="31">
        <f t="shared" si="140"/>
        <v>0</v>
      </c>
      <c r="AR167" s="31">
        <f t="shared" si="141"/>
        <v>0</v>
      </c>
      <c r="AS167" s="31">
        <f t="shared" si="142"/>
        <v>0</v>
      </c>
      <c r="AT167" s="31">
        <f t="shared" si="143"/>
        <v>0</v>
      </c>
      <c r="AU167" s="31">
        <f t="shared" si="144"/>
        <v>0</v>
      </c>
      <c r="AV167" s="31">
        <f t="shared" si="145"/>
        <v>0</v>
      </c>
      <c r="AW167" s="31">
        <f t="shared" si="146"/>
        <v>0</v>
      </c>
      <c r="AX167" s="31">
        <f t="shared" si="147"/>
        <v>0</v>
      </c>
      <c r="AY167" s="31">
        <f t="shared" si="148"/>
        <v>0</v>
      </c>
      <c r="AZ167" s="31">
        <f t="shared" si="149"/>
        <v>0</v>
      </c>
      <c r="BA167" s="44">
        <f t="shared" si="124"/>
        <v>0</v>
      </c>
    </row>
    <row r="168" spans="1:53" ht="18" customHeight="1" x14ac:dyDescent="0.4">
      <c r="A168" s="24">
        <v>45817</v>
      </c>
      <c r="B168" s="25">
        <v>1.1638813311976822E-3</v>
      </c>
      <c r="C168" s="25">
        <v>1.1509866921718889E-3</v>
      </c>
      <c r="D168" s="25">
        <v>1.1773366067028576E-3</v>
      </c>
      <c r="E168" s="25">
        <v>1.2182630696977665E-3</v>
      </c>
      <c r="F168" s="25">
        <v>1.239006619434912E-3</v>
      </c>
      <c r="G168" s="25">
        <v>1.2305970722441774E-3</v>
      </c>
      <c r="H168" s="25">
        <v>1.2221875250534426E-3</v>
      </c>
      <c r="I168" s="25">
        <v>1.2664778069246454E-3</v>
      </c>
      <c r="J168" s="25">
        <v>1.3808476487186373E-3</v>
      </c>
      <c r="K168" s="25">
        <v>1.471670758378572E-3</v>
      </c>
      <c r="L168" s="25">
        <v>1.491293035156953E-3</v>
      </c>
      <c r="M168" s="25">
        <v>1.4940962175538646E-3</v>
      </c>
      <c r="N168" s="25">
        <v>1.4447602073682209E-3</v>
      </c>
      <c r="O168" s="25">
        <v>1.4834441244456005E-3</v>
      </c>
      <c r="P168" s="25">
        <v>1.4851260338837476E-3</v>
      </c>
      <c r="Q168" s="25">
        <v>1.4615793017496903E-3</v>
      </c>
      <c r="R168" s="25">
        <v>1.4481240262445149E-3</v>
      </c>
      <c r="S168" s="25">
        <v>1.4251379305898399E-3</v>
      </c>
      <c r="T168" s="25">
        <v>1.4038337443733121E-3</v>
      </c>
      <c r="U168" s="25">
        <v>1.4010305619764005E-3</v>
      </c>
      <c r="V168" s="25">
        <v>1.3438456410794046E-3</v>
      </c>
      <c r="W168" s="25">
        <v>1.2720841717184686E-3</v>
      </c>
      <c r="X168" s="25">
        <v>1.2233087980122073E-3</v>
      </c>
      <c r="Y168" s="25">
        <v>1.1790185161410045E-3</v>
      </c>
      <c r="Z168" s="26">
        <f t="shared" si="125"/>
        <v>3.2077937440817807E-2</v>
      </c>
      <c r="AA168" s="43"/>
      <c r="AC168" s="31">
        <f t="shared" si="126"/>
        <v>0</v>
      </c>
      <c r="AD168" s="31">
        <f t="shared" si="127"/>
        <v>0</v>
      </c>
      <c r="AE168" s="31">
        <f t="shared" si="128"/>
        <v>0</v>
      </c>
      <c r="AF168" s="31">
        <f t="shared" si="129"/>
        <v>0</v>
      </c>
      <c r="AG168" s="31">
        <f t="shared" si="130"/>
        <v>0</v>
      </c>
      <c r="AH168" s="31">
        <f t="shared" si="131"/>
        <v>0</v>
      </c>
      <c r="AI168" s="31">
        <f t="shared" si="132"/>
        <v>0</v>
      </c>
      <c r="AJ168" s="31">
        <f t="shared" si="133"/>
        <v>0</v>
      </c>
      <c r="AK168" s="31">
        <f t="shared" si="134"/>
        <v>0</v>
      </c>
      <c r="AL168" s="31">
        <f t="shared" si="135"/>
        <v>0</v>
      </c>
      <c r="AM168" s="31">
        <f t="shared" si="136"/>
        <v>0</v>
      </c>
      <c r="AN168" s="31">
        <f t="shared" si="137"/>
        <v>0</v>
      </c>
      <c r="AO168" s="31">
        <f t="shared" si="138"/>
        <v>0</v>
      </c>
      <c r="AP168" s="31">
        <f t="shared" si="139"/>
        <v>0</v>
      </c>
      <c r="AQ168" s="31">
        <f t="shared" si="140"/>
        <v>0</v>
      </c>
      <c r="AR168" s="31">
        <f t="shared" si="141"/>
        <v>0</v>
      </c>
      <c r="AS168" s="31">
        <f t="shared" si="142"/>
        <v>0</v>
      </c>
      <c r="AT168" s="31">
        <f t="shared" si="143"/>
        <v>0</v>
      </c>
      <c r="AU168" s="31">
        <f t="shared" si="144"/>
        <v>0</v>
      </c>
      <c r="AV168" s="31">
        <f t="shared" si="145"/>
        <v>0</v>
      </c>
      <c r="AW168" s="31">
        <f t="shared" si="146"/>
        <v>0</v>
      </c>
      <c r="AX168" s="31">
        <f t="shared" si="147"/>
        <v>0</v>
      </c>
      <c r="AY168" s="31">
        <f t="shared" si="148"/>
        <v>0</v>
      </c>
      <c r="AZ168" s="31">
        <f t="shared" si="149"/>
        <v>0</v>
      </c>
      <c r="BA168" s="44">
        <f t="shared" si="124"/>
        <v>0</v>
      </c>
    </row>
    <row r="169" spans="1:53" ht="18" customHeight="1" x14ac:dyDescent="0.4">
      <c r="A169" s="24">
        <v>45818</v>
      </c>
      <c r="B169" s="25">
        <v>1.1257580505996847E-3</v>
      </c>
      <c r="C169" s="25">
        <v>1.1173485034089502E-3</v>
      </c>
      <c r="D169" s="25">
        <v>1.1403345990636249E-3</v>
      </c>
      <c r="E169" s="25">
        <v>1.1846248809348277E-3</v>
      </c>
      <c r="F169" s="25">
        <v>1.2003227023575324E-3</v>
      </c>
      <c r="G169" s="25">
        <v>1.1829429714966808E-3</v>
      </c>
      <c r="H169" s="25">
        <v>1.174533424305946E-3</v>
      </c>
      <c r="I169" s="25">
        <v>1.2064897036307379E-3</v>
      </c>
      <c r="J169" s="25">
        <v>1.2989947227288196E-3</v>
      </c>
      <c r="K169" s="25">
        <v>1.3668317367340796E-3</v>
      </c>
      <c r="L169" s="25">
        <v>1.3914997418269012E-3</v>
      </c>
      <c r="M169" s="25">
        <v>1.4083188362083705E-3</v>
      </c>
      <c r="N169" s="25">
        <v>1.3786051028011081E-3</v>
      </c>
      <c r="O169" s="25">
        <v>1.3920603783062835E-3</v>
      </c>
      <c r="P169" s="25">
        <v>1.3858933770330782E-3</v>
      </c>
      <c r="Q169" s="25">
        <v>1.3651498272959325E-3</v>
      </c>
      <c r="R169" s="25">
        <v>1.3696349191309909E-3</v>
      </c>
      <c r="S169" s="25">
        <v>1.3651498272959325E-3</v>
      </c>
      <c r="T169" s="25">
        <v>1.3533764612289039E-3</v>
      </c>
      <c r="U169" s="25">
        <v>1.3544977341876686E-3</v>
      </c>
      <c r="V169" s="25">
        <v>1.3029191780844958E-3</v>
      </c>
      <c r="W169" s="25">
        <v>1.2311577087235597E-3</v>
      </c>
      <c r="X169" s="25">
        <v>1.1840642444554453E-3</v>
      </c>
      <c r="Y169" s="25">
        <v>1.1470622368162128E-3</v>
      </c>
      <c r="Z169" s="26">
        <f t="shared" si="125"/>
        <v>3.0627570868655762E-2</v>
      </c>
      <c r="AA169" s="43"/>
      <c r="AC169" s="31">
        <f t="shared" si="126"/>
        <v>0</v>
      </c>
      <c r="AD169" s="31">
        <f t="shared" si="127"/>
        <v>0</v>
      </c>
      <c r="AE169" s="31">
        <f t="shared" si="128"/>
        <v>0</v>
      </c>
      <c r="AF169" s="31">
        <f t="shared" si="129"/>
        <v>0</v>
      </c>
      <c r="AG169" s="31">
        <f t="shared" si="130"/>
        <v>0</v>
      </c>
      <c r="AH169" s="31">
        <f t="shared" si="131"/>
        <v>0</v>
      </c>
      <c r="AI169" s="31">
        <f t="shared" si="132"/>
        <v>0</v>
      </c>
      <c r="AJ169" s="31">
        <f t="shared" si="133"/>
        <v>0</v>
      </c>
      <c r="AK169" s="31">
        <f t="shared" si="134"/>
        <v>0</v>
      </c>
      <c r="AL169" s="31">
        <f t="shared" si="135"/>
        <v>0</v>
      </c>
      <c r="AM169" s="31">
        <f t="shared" si="136"/>
        <v>0</v>
      </c>
      <c r="AN169" s="31">
        <f t="shared" si="137"/>
        <v>0</v>
      </c>
      <c r="AO169" s="31">
        <f t="shared" si="138"/>
        <v>0</v>
      </c>
      <c r="AP169" s="31">
        <f t="shared" si="139"/>
        <v>0</v>
      </c>
      <c r="AQ169" s="31">
        <f t="shared" si="140"/>
        <v>0</v>
      </c>
      <c r="AR169" s="31">
        <f t="shared" si="141"/>
        <v>0</v>
      </c>
      <c r="AS169" s="31">
        <f t="shared" si="142"/>
        <v>0</v>
      </c>
      <c r="AT169" s="31">
        <f t="shared" si="143"/>
        <v>0</v>
      </c>
      <c r="AU169" s="31">
        <f t="shared" si="144"/>
        <v>0</v>
      </c>
      <c r="AV169" s="31">
        <f t="shared" si="145"/>
        <v>0</v>
      </c>
      <c r="AW169" s="31">
        <f t="shared" si="146"/>
        <v>0</v>
      </c>
      <c r="AX169" s="31">
        <f t="shared" si="147"/>
        <v>0</v>
      </c>
      <c r="AY169" s="31">
        <f t="shared" si="148"/>
        <v>0</v>
      </c>
      <c r="AZ169" s="31">
        <f t="shared" si="149"/>
        <v>0</v>
      </c>
      <c r="BA169" s="44">
        <f t="shared" si="124"/>
        <v>0</v>
      </c>
    </row>
    <row r="170" spans="1:53" ht="18" customHeight="1" x14ac:dyDescent="0.4">
      <c r="A170" s="24">
        <v>45819</v>
      </c>
      <c r="B170" s="25">
        <v>1.0971655901511868E-3</v>
      </c>
      <c r="C170" s="25">
        <v>1.0837103146460114E-3</v>
      </c>
      <c r="D170" s="25">
        <v>1.1128634115738917E-3</v>
      </c>
      <c r="E170" s="25">
        <v>1.1515473286512713E-3</v>
      </c>
      <c r="F170" s="25">
        <v>1.1694876959915052E-3</v>
      </c>
      <c r="G170" s="25">
        <v>1.1683664230327407E-3</v>
      </c>
      <c r="H170" s="25">
        <v>1.1554717840069474E-3</v>
      </c>
      <c r="I170" s="25">
        <v>1.1969588834812386E-3</v>
      </c>
      <c r="J170" s="25">
        <v>1.2838575377854971E-3</v>
      </c>
      <c r="K170" s="25">
        <v>1.3561796436258155E-3</v>
      </c>
      <c r="L170" s="25">
        <v>1.3847721040743134E-3</v>
      </c>
      <c r="M170" s="25">
        <v>1.396545470141342E-3</v>
      </c>
      <c r="N170" s="25">
        <v>1.3685136461722264E-3</v>
      </c>
      <c r="O170" s="25">
        <v>1.3976667431001067E-3</v>
      </c>
      <c r="P170" s="25">
        <v>1.3853327405536958E-3</v>
      </c>
      <c r="Q170" s="25">
        <v>1.3662711002546972E-3</v>
      </c>
      <c r="R170" s="25">
        <v>1.3701955556103733E-3</v>
      </c>
      <c r="S170" s="25">
        <v>1.3685136461722264E-3</v>
      </c>
      <c r="T170" s="25">
        <v>1.3657104637753148E-3</v>
      </c>
      <c r="U170" s="25">
        <v>1.3567402801051979E-3</v>
      </c>
      <c r="V170" s="25">
        <v>1.3034798145638781E-3</v>
      </c>
      <c r="W170" s="25">
        <v>1.2362034370380006E-3</v>
      </c>
      <c r="X170" s="25">
        <v>1.1879886998111217E-3</v>
      </c>
      <c r="Y170" s="25">
        <v>1.1515473286512713E-3</v>
      </c>
      <c r="Z170" s="26">
        <f t="shared" si="125"/>
        <v>3.0415089642969875E-2</v>
      </c>
      <c r="AA170" s="43"/>
      <c r="AC170" s="31">
        <f t="shared" si="126"/>
        <v>0</v>
      </c>
      <c r="AD170" s="31">
        <f t="shared" si="127"/>
        <v>0</v>
      </c>
      <c r="AE170" s="31">
        <f t="shared" si="128"/>
        <v>0</v>
      </c>
      <c r="AF170" s="31">
        <f t="shared" si="129"/>
        <v>0</v>
      </c>
      <c r="AG170" s="31">
        <f t="shared" si="130"/>
        <v>0</v>
      </c>
      <c r="AH170" s="31">
        <f t="shared" si="131"/>
        <v>0</v>
      </c>
      <c r="AI170" s="31">
        <f t="shared" si="132"/>
        <v>0</v>
      </c>
      <c r="AJ170" s="31">
        <f t="shared" si="133"/>
        <v>0</v>
      </c>
      <c r="AK170" s="31">
        <f t="shared" si="134"/>
        <v>0</v>
      </c>
      <c r="AL170" s="31">
        <f t="shared" si="135"/>
        <v>0</v>
      </c>
      <c r="AM170" s="31">
        <f t="shared" si="136"/>
        <v>0</v>
      </c>
      <c r="AN170" s="31">
        <f t="shared" si="137"/>
        <v>0</v>
      </c>
      <c r="AO170" s="31">
        <f t="shared" si="138"/>
        <v>0</v>
      </c>
      <c r="AP170" s="31">
        <f t="shared" si="139"/>
        <v>0</v>
      </c>
      <c r="AQ170" s="31">
        <f t="shared" si="140"/>
        <v>0</v>
      </c>
      <c r="AR170" s="31">
        <f t="shared" si="141"/>
        <v>0</v>
      </c>
      <c r="AS170" s="31">
        <f t="shared" si="142"/>
        <v>0</v>
      </c>
      <c r="AT170" s="31">
        <f t="shared" si="143"/>
        <v>0</v>
      </c>
      <c r="AU170" s="31">
        <f t="shared" si="144"/>
        <v>0</v>
      </c>
      <c r="AV170" s="31">
        <f t="shared" si="145"/>
        <v>0</v>
      </c>
      <c r="AW170" s="31">
        <f t="shared" si="146"/>
        <v>0</v>
      </c>
      <c r="AX170" s="31">
        <f t="shared" si="147"/>
        <v>0</v>
      </c>
      <c r="AY170" s="31">
        <f t="shared" si="148"/>
        <v>0</v>
      </c>
      <c r="AZ170" s="31">
        <f t="shared" si="149"/>
        <v>0</v>
      </c>
      <c r="BA170" s="44">
        <f t="shared" si="124"/>
        <v>0</v>
      </c>
    </row>
    <row r="171" spans="1:53" ht="18" customHeight="1" x14ac:dyDescent="0.4">
      <c r="A171" s="24">
        <v>45820</v>
      </c>
      <c r="B171" s="25">
        <v>1.1089389562182154E-3</v>
      </c>
      <c r="C171" s="25">
        <v>1.0954836807130399E-3</v>
      </c>
      <c r="D171" s="25">
        <v>1.1257580505996847E-3</v>
      </c>
      <c r="E171" s="25">
        <v>1.1694876959915052E-3</v>
      </c>
      <c r="F171" s="25">
        <v>1.1857461538935924E-3</v>
      </c>
      <c r="G171" s="25">
        <v>1.1818216985379161E-3</v>
      </c>
      <c r="H171" s="25">
        <v>1.1750940607853284E-3</v>
      </c>
      <c r="I171" s="25">
        <v>1.2294757992854127E-3</v>
      </c>
      <c r="J171" s="25">
        <v>1.3662711002546972E-3</v>
      </c>
      <c r="K171" s="25">
        <v>1.4705494854198075E-3</v>
      </c>
      <c r="L171" s="25">
        <v>1.4918536716363353E-3</v>
      </c>
      <c r="M171" s="25">
        <v>1.5142791308116279E-3</v>
      </c>
      <c r="N171" s="25">
        <v>1.4772771231723952E-3</v>
      </c>
      <c r="O171" s="25">
        <v>1.5165216767291571E-3</v>
      </c>
      <c r="P171" s="25">
        <v>1.5086727660178047E-3</v>
      </c>
      <c r="Q171" s="25">
        <v>1.4974600364301585E-3</v>
      </c>
      <c r="R171" s="25">
        <v>1.5047483106621286E-3</v>
      </c>
      <c r="S171" s="25">
        <v>1.4767164866930128E-3</v>
      </c>
      <c r="T171" s="25">
        <v>1.4352293872187216E-3</v>
      </c>
      <c r="U171" s="25">
        <v>1.4256985670692223E-3</v>
      </c>
      <c r="V171" s="25">
        <v>1.3617860084196387E-3</v>
      </c>
      <c r="W171" s="25">
        <v>1.2883426296205556E-3</v>
      </c>
      <c r="X171" s="25">
        <v>1.2283545263266481E-3</v>
      </c>
      <c r="Y171" s="25">
        <v>1.1879886998111217E-3</v>
      </c>
      <c r="Z171" s="26">
        <f t="shared" si="125"/>
        <v>3.2023555702317727E-2</v>
      </c>
      <c r="AA171" s="43"/>
      <c r="AC171" s="31">
        <f t="shared" si="126"/>
        <v>0</v>
      </c>
      <c r="AD171" s="31">
        <f t="shared" si="127"/>
        <v>0</v>
      </c>
      <c r="AE171" s="31">
        <f t="shared" si="128"/>
        <v>0</v>
      </c>
      <c r="AF171" s="31">
        <f t="shared" si="129"/>
        <v>0</v>
      </c>
      <c r="AG171" s="31">
        <f t="shared" si="130"/>
        <v>0</v>
      </c>
      <c r="AH171" s="31">
        <f t="shared" si="131"/>
        <v>0</v>
      </c>
      <c r="AI171" s="31">
        <f t="shared" si="132"/>
        <v>0</v>
      </c>
      <c r="AJ171" s="31">
        <f t="shared" si="133"/>
        <v>0</v>
      </c>
      <c r="AK171" s="31">
        <f t="shared" si="134"/>
        <v>0</v>
      </c>
      <c r="AL171" s="31">
        <f t="shared" si="135"/>
        <v>0</v>
      </c>
      <c r="AM171" s="31">
        <f t="shared" si="136"/>
        <v>0</v>
      </c>
      <c r="AN171" s="31">
        <f t="shared" si="137"/>
        <v>0</v>
      </c>
      <c r="AO171" s="31">
        <f t="shared" si="138"/>
        <v>0</v>
      </c>
      <c r="AP171" s="31">
        <f t="shared" si="139"/>
        <v>0</v>
      </c>
      <c r="AQ171" s="31">
        <f t="shared" si="140"/>
        <v>0</v>
      </c>
      <c r="AR171" s="31">
        <f t="shared" si="141"/>
        <v>0</v>
      </c>
      <c r="AS171" s="31">
        <f t="shared" si="142"/>
        <v>0</v>
      </c>
      <c r="AT171" s="31">
        <f t="shared" si="143"/>
        <v>0</v>
      </c>
      <c r="AU171" s="31">
        <f t="shared" si="144"/>
        <v>0</v>
      </c>
      <c r="AV171" s="31">
        <f t="shared" si="145"/>
        <v>0</v>
      </c>
      <c r="AW171" s="31">
        <f t="shared" si="146"/>
        <v>0</v>
      </c>
      <c r="AX171" s="31">
        <f t="shared" si="147"/>
        <v>0</v>
      </c>
      <c r="AY171" s="31">
        <f t="shared" si="148"/>
        <v>0</v>
      </c>
      <c r="AZ171" s="31">
        <f t="shared" si="149"/>
        <v>0</v>
      </c>
      <c r="BA171" s="44">
        <f t="shared" si="124"/>
        <v>0</v>
      </c>
    </row>
    <row r="172" spans="1:53" ht="18" customHeight="1" x14ac:dyDescent="0.4">
      <c r="A172" s="24">
        <v>45821</v>
      </c>
      <c r="B172" s="25">
        <v>1.1375314166667133E-3</v>
      </c>
      <c r="C172" s="25">
        <v>1.1291218694759787E-3</v>
      </c>
      <c r="D172" s="25">
        <v>1.158274966403859E-3</v>
      </c>
      <c r="E172" s="25">
        <v>1.204807794192591E-3</v>
      </c>
      <c r="F172" s="25">
        <v>1.2249907074503542E-3</v>
      </c>
      <c r="G172" s="25">
        <v>1.2362034370380006E-3</v>
      </c>
      <c r="H172" s="25">
        <v>1.2434917112699707E-3</v>
      </c>
      <c r="I172" s="25">
        <v>1.3062829969607897E-3</v>
      </c>
      <c r="J172" s="25">
        <v>1.4806409420486891E-3</v>
      </c>
      <c r="K172" s="25">
        <v>1.6073447863890918E-3</v>
      </c>
      <c r="L172" s="25">
        <v>1.6561201600953531E-3</v>
      </c>
      <c r="M172" s="25">
        <v>1.6858338935026157E-3</v>
      </c>
      <c r="N172" s="25">
        <v>1.6112692417447679E-3</v>
      </c>
      <c r="O172" s="25">
        <v>1.6976072595696443E-3</v>
      </c>
      <c r="P172" s="25">
        <v>1.700971078445938E-3</v>
      </c>
      <c r="Q172" s="25">
        <v>1.6617265248891763E-3</v>
      </c>
      <c r="R172" s="25">
        <v>1.6578020695334999E-3</v>
      </c>
      <c r="S172" s="25">
        <v>1.5905256920076224E-3</v>
      </c>
      <c r="T172" s="25">
        <v>1.527173769837421E-3</v>
      </c>
      <c r="U172" s="25">
        <v>1.5064302201002755E-3</v>
      </c>
      <c r="V172" s="25">
        <v>1.4374719331362508E-3</v>
      </c>
      <c r="W172" s="25">
        <v>1.3561796436258155E-3</v>
      </c>
      <c r="X172" s="25">
        <v>1.3001159956875842E-3</v>
      </c>
      <c r="Y172" s="25">
        <v>1.2474161666256468E-3</v>
      </c>
      <c r="Z172" s="26">
        <f t="shared" si="125"/>
        <v>3.4365334276697655E-2</v>
      </c>
      <c r="AA172" s="43"/>
      <c r="AC172" s="31">
        <f t="shared" si="126"/>
        <v>0</v>
      </c>
      <c r="AD172" s="31">
        <f t="shared" si="127"/>
        <v>0</v>
      </c>
      <c r="AE172" s="31">
        <f t="shared" si="128"/>
        <v>0</v>
      </c>
      <c r="AF172" s="31">
        <f t="shared" si="129"/>
        <v>0</v>
      </c>
      <c r="AG172" s="31">
        <f t="shared" si="130"/>
        <v>0</v>
      </c>
      <c r="AH172" s="31">
        <f t="shared" si="131"/>
        <v>0</v>
      </c>
      <c r="AI172" s="31">
        <f t="shared" si="132"/>
        <v>0</v>
      </c>
      <c r="AJ172" s="31">
        <f t="shared" si="133"/>
        <v>0</v>
      </c>
      <c r="AK172" s="31">
        <f t="shared" si="134"/>
        <v>0</v>
      </c>
      <c r="AL172" s="31">
        <f t="shared" si="135"/>
        <v>0</v>
      </c>
      <c r="AM172" s="31">
        <f t="shared" si="136"/>
        <v>0</v>
      </c>
      <c r="AN172" s="31">
        <f t="shared" si="137"/>
        <v>0</v>
      </c>
      <c r="AO172" s="31">
        <f t="shared" si="138"/>
        <v>0</v>
      </c>
      <c r="AP172" s="31">
        <f t="shared" si="139"/>
        <v>0</v>
      </c>
      <c r="AQ172" s="31">
        <f t="shared" si="140"/>
        <v>0</v>
      </c>
      <c r="AR172" s="31">
        <f t="shared" si="141"/>
        <v>0</v>
      </c>
      <c r="AS172" s="31">
        <f t="shared" si="142"/>
        <v>0</v>
      </c>
      <c r="AT172" s="31">
        <f t="shared" si="143"/>
        <v>0</v>
      </c>
      <c r="AU172" s="31">
        <f t="shared" si="144"/>
        <v>0</v>
      </c>
      <c r="AV172" s="31">
        <f t="shared" si="145"/>
        <v>0</v>
      </c>
      <c r="AW172" s="31">
        <f t="shared" si="146"/>
        <v>0</v>
      </c>
      <c r="AX172" s="31">
        <f t="shared" si="147"/>
        <v>0</v>
      </c>
      <c r="AY172" s="31">
        <f t="shared" si="148"/>
        <v>0</v>
      </c>
      <c r="AZ172" s="31">
        <f t="shared" si="149"/>
        <v>0</v>
      </c>
      <c r="BA172" s="44">
        <f t="shared" si="124"/>
        <v>0</v>
      </c>
    </row>
    <row r="173" spans="1:53" ht="18" customHeight="1" x14ac:dyDescent="0.4">
      <c r="A173" s="24">
        <v>45822</v>
      </c>
      <c r="B173" s="25">
        <v>1.1846248809348277E-3</v>
      </c>
      <c r="C173" s="25">
        <v>1.1711696054296523E-3</v>
      </c>
      <c r="D173" s="25">
        <v>1.1930344281255623E-3</v>
      </c>
      <c r="E173" s="25">
        <v>1.2339608911204713E-3</v>
      </c>
      <c r="F173" s="25">
        <v>1.2524618949400876E-3</v>
      </c>
      <c r="G173" s="25">
        <v>1.2569469867751461E-3</v>
      </c>
      <c r="H173" s="25">
        <v>1.2675990798834101E-3</v>
      </c>
      <c r="I173" s="25">
        <v>1.3382392762855814E-3</v>
      </c>
      <c r="J173" s="25">
        <v>1.5103546754559516E-3</v>
      </c>
      <c r="K173" s="25">
        <v>1.6370585197963544E-3</v>
      </c>
      <c r="L173" s="25">
        <v>1.6746211639149693E-3</v>
      </c>
      <c r="M173" s="25">
        <v>1.6998498054871735E-3</v>
      </c>
      <c r="N173" s="25">
        <v>1.6286489726056196E-3</v>
      </c>
      <c r="O173" s="25">
        <v>1.6981678960490266E-3</v>
      </c>
      <c r="P173" s="25">
        <v>1.6987285325284088E-3</v>
      </c>
      <c r="Q173" s="25">
        <v>1.6617265248891763E-3</v>
      </c>
      <c r="R173" s="25">
        <v>1.639861702193266E-3</v>
      </c>
      <c r="S173" s="25">
        <v>1.5759491435436822E-3</v>
      </c>
      <c r="T173" s="25">
        <v>1.5322194981518618E-3</v>
      </c>
      <c r="U173" s="25">
        <v>1.5103546754559516E-3</v>
      </c>
      <c r="V173" s="25">
        <v>1.4441995708888388E-3</v>
      </c>
      <c r="W173" s="25">
        <v>1.364028554337168E-3</v>
      </c>
      <c r="X173" s="25">
        <v>1.2995553592082018E-3</v>
      </c>
      <c r="Y173" s="25">
        <v>1.246294893666882E-3</v>
      </c>
      <c r="Z173" s="26">
        <f t="shared" si="125"/>
        <v>3.4719656531667267E-2</v>
      </c>
      <c r="AA173" s="43"/>
      <c r="AC173" s="31">
        <f t="shared" si="126"/>
        <v>0</v>
      </c>
      <c r="AD173" s="31">
        <f t="shared" si="127"/>
        <v>0</v>
      </c>
      <c r="AE173" s="31">
        <f t="shared" si="128"/>
        <v>0</v>
      </c>
      <c r="AF173" s="31">
        <f t="shared" si="129"/>
        <v>0</v>
      </c>
      <c r="AG173" s="31">
        <f t="shared" si="130"/>
        <v>0</v>
      </c>
      <c r="AH173" s="31">
        <f t="shared" si="131"/>
        <v>0</v>
      </c>
      <c r="AI173" s="31">
        <f t="shared" si="132"/>
        <v>0</v>
      </c>
      <c r="AJ173" s="31">
        <f t="shared" si="133"/>
        <v>0</v>
      </c>
      <c r="AK173" s="31">
        <f t="shared" si="134"/>
        <v>0</v>
      </c>
      <c r="AL173" s="31">
        <f t="shared" si="135"/>
        <v>0</v>
      </c>
      <c r="AM173" s="31">
        <f t="shared" si="136"/>
        <v>0</v>
      </c>
      <c r="AN173" s="31">
        <f t="shared" si="137"/>
        <v>0</v>
      </c>
      <c r="AO173" s="31">
        <f t="shared" si="138"/>
        <v>0</v>
      </c>
      <c r="AP173" s="31">
        <f t="shared" si="139"/>
        <v>0</v>
      </c>
      <c r="AQ173" s="31">
        <f t="shared" si="140"/>
        <v>0</v>
      </c>
      <c r="AR173" s="31">
        <f t="shared" si="141"/>
        <v>0</v>
      </c>
      <c r="AS173" s="31">
        <f t="shared" si="142"/>
        <v>0</v>
      </c>
      <c r="AT173" s="31">
        <f t="shared" si="143"/>
        <v>0</v>
      </c>
      <c r="AU173" s="31">
        <f t="shared" si="144"/>
        <v>0</v>
      </c>
      <c r="AV173" s="31">
        <f t="shared" si="145"/>
        <v>0</v>
      </c>
      <c r="AW173" s="31">
        <f t="shared" si="146"/>
        <v>0</v>
      </c>
      <c r="AX173" s="31">
        <f t="shared" si="147"/>
        <v>0</v>
      </c>
      <c r="AY173" s="31">
        <f t="shared" si="148"/>
        <v>0</v>
      </c>
      <c r="AZ173" s="31">
        <f t="shared" si="149"/>
        <v>0</v>
      </c>
      <c r="BA173" s="44">
        <f t="shared" si="124"/>
        <v>0</v>
      </c>
    </row>
    <row r="174" spans="1:53" ht="18" customHeight="1" x14ac:dyDescent="0.4">
      <c r="A174" s="24">
        <v>45823</v>
      </c>
      <c r="B174" s="25">
        <v>1.1919131551667978E-3</v>
      </c>
      <c r="C174" s="25">
        <v>1.1717302419090344E-3</v>
      </c>
      <c r="D174" s="25">
        <v>1.1913525186874154E-3</v>
      </c>
      <c r="E174" s="25">
        <v>1.230036435764795E-3</v>
      </c>
      <c r="F174" s="25">
        <v>1.2541438043782345E-3</v>
      </c>
      <c r="G174" s="25">
        <v>1.2468555301462644E-3</v>
      </c>
      <c r="H174" s="25">
        <v>1.2575076232545284E-3</v>
      </c>
      <c r="I174" s="25">
        <v>1.3259052737391707E-3</v>
      </c>
      <c r="J174" s="25">
        <v>1.4974600364301585E-3</v>
      </c>
      <c r="K174" s="25">
        <v>1.6140724241416795E-3</v>
      </c>
      <c r="L174" s="25">
        <v>1.6449074305077069E-3</v>
      </c>
      <c r="M174" s="25">
        <v>1.6578020695334999E-3</v>
      </c>
      <c r="N174" s="25">
        <v>1.5804342353787407E-3</v>
      </c>
      <c r="O174" s="25">
        <v>1.6589233424922647E-3</v>
      </c>
      <c r="P174" s="25">
        <v>1.6572414330541176E-3</v>
      </c>
      <c r="Q174" s="25">
        <v>1.638179792755119E-3</v>
      </c>
      <c r="R174" s="25">
        <v>1.6213606983736496E-3</v>
      </c>
      <c r="S174" s="25">
        <v>1.5501598654920959E-3</v>
      </c>
      <c r="T174" s="25">
        <v>1.5148397672910101E-3</v>
      </c>
      <c r="U174" s="25">
        <v>1.4873685798012768E-3</v>
      </c>
      <c r="V174" s="25">
        <v>1.4217741117135462E-3</v>
      </c>
      <c r="W174" s="25">
        <v>1.3421637316412577E-3</v>
      </c>
      <c r="X174" s="25">
        <v>1.2821756283473503E-3</v>
      </c>
      <c r="Y174" s="25">
        <v>1.2395672559142943E-3</v>
      </c>
      <c r="Z174" s="26">
        <f t="shared" si="125"/>
        <v>3.4277874985913996E-2</v>
      </c>
      <c r="AA174" s="43"/>
      <c r="AC174" s="31">
        <f t="shared" si="126"/>
        <v>0</v>
      </c>
      <c r="AD174" s="31">
        <f t="shared" si="127"/>
        <v>0</v>
      </c>
      <c r="AE174" s="31">
        <f t="shared" si="128"/>
        <v>0</v>
      </c>
      <c r="AF174" s="31">
        <f t="shared" si="129"/>
        <v>0</v>
      </c>
      <c r="AG174" s="31">
        <f t="shared" si="130"/>
        <v>0</v>
      </c>
      <c r="AH174" s="31">
        <f t="shared" si="131"/>
        <v>0</v>
      </c>
      <c r="AI174" s="31">
        <f t="shared" si="132"/>
        <v>0</v>
      </c>
      <c r="AJ174" s="31">
        <f t="shared" si="133"/>
        <v>0</v>
      </c>
      <c r="AK174" s="31">
        <f t="shared" si="134"/>
        <v>0</v>
      </c>
      <c r="AL174" s="31">
        <f t="shared" si="135"/>
        <v>0</v>
      </c>
      <c r="AM174" s="31">
        <f t="shared" si="136"/>
        <v>0</v>
      </c>
      <c r="AN174" s="31">
        <f t="shared" si="137"/>
        <v>0</v>
      </c>
      <c r="AO174" s="31">
        <f t="shared" si="138"/>
        <v>0</v>
      </c>
      <c r="AP174" s="31">
        <f t="shared" si="139"/>
        <v>0</v>
      </c>
      <c r="AQ174" s="31">
        <f t="shared" si="140"/>
        <v>0</v>
      </c>
      <c r="AR174" s="31">
        <f t="shared" si="141"/>
        <v>0</v>
      </c>
      <c r="AS174" s="31">
        <f t="shared" si="142"/>
        <v>0</v>
      </c>
      <c r="AT174" s="31">
        <f t="shared" si="143"/>
        <v>0</v>
      </c>
      <c r="AU174" s="31">
        <f t="shared" si="144"/>
        <v>0</v>
      </c>
      <c r="AV174" s="31">
        <f t="shared" si="145"/>
        <v>0</v>
      </c>
      <c r="AW174" s="31">
        <f t="shared" si="146"/>
        <v>0</v>
      </c>
      <c r="AX174" s="31">
        <f t="shared" si="147"/>
        <v>0</v>
      </c>
      <c r="AY174" s="31">
        <f t="shared" si="148"/>
        <v>0</v>
      </c>
      <c r="AZ174" s="31">
        <f t="shared" si="149"/>
        <v>0</v>
      </c>
      <c r="BA174" s="44">
        <f t="shared" si="124"/>
        <v>0</v>
      </c>
    </row>
    <row r="175" spans="1:53" ht="18" customHeight="1" x14ac:dyDescent="0.4">
      <c r="A175" s="24">
        <v>45824</v>
      </c>
      <c r="B175" s="25">
        <v>1.1790185161410045E-3</v>
      </c>
      <c r="C175" s="25">
        <v>1.1627600582389175E-3</v>
      </c>
      <c r="D175" s="25">
        <v>1.1812610620585337E-3</v>
      </c>
      <c r="E175" s="25">
        <v>1.2160205237802372E-3</v>
      </c>
      <c r="F175" s="25">
        <v>1.2294757992854127E-3</v>
      </c>
      <c r="G175" s="25">
        <v>1.217141796739002E-3</v>
      </c>
      <c r="H175" s="25">
        <v>1.2294757992854127E-3</v>
      </c>
      <c r="I175" s="25">
        <v>1.2939489944143788E-3</v>
      </c>
      <c r="J175" s="25">
        <v>1.4301836589042808E-3</v>
      </c>
      <c r="K175" s="25">
        <v>1.5305375887137149E-3</v>
      </c>
      <c r="L175" s="25">
        <v>1.5641757774766537E-3</v>
      </c>
      <c r="M175" s="25">
        <v>1.5849193272137992E-3</v>
      </c>
      <c r="N175" s="25">
        <v>1.5316588616724794E-3</v>
      </c>
      <c r="O175" s="25">
        <v>1.5950107838426809E-3</v>
      </c>
      <c r="P175" s="25">
        <v>1.58267678129627E-3</v>
      </c>
      <c r="Q175" s="25">
        <v>1.5563268667653013E-3</v>
      </c>
      <c r="R175" s="25">
        <v>1.5288556792755681E-3</v>
      </c>
      <c r="S175" s="25">
        <v>1.4907323986775706E-3</v>
      </c>
      <c r="T175" s="25">
        <v>1.4570942099146318E-3</v>
      </c>
      <c r="U175" s="25">
        <v>1.4419570249713095E-3</v>
      </c>
      <c r="V175" s="25">
        <v>1.380287012239255E-3</v>
      </c>
      <c r="W175" s="25">
        <v>1.3023585416051134E-3</v>
      </c>
      <c r="X175" s="25">
        <v>1.2507799855019407E-3</v>
      </c>
      <c r="Y175" s="25">
        <v>1.2020046117956794E-3</v>
      </c>
      <c r="Z175" s="26">
        <f t="shared" si="125"/>
        <v>3.3138661659809145E-2</v>
      </c>
      <c r="AA175" s="43"/>
      <c r="AC175" s="31">
        <f t="shared" si="126"/>
        <v>0</v>
      </c>
      <c r="AD175" s="31">
        <f t="shared" si="127"/>
        <v>0</v>
      </c>
      <c r="AE175" s="31">
        <f t="shared" si="128"/>
        <v>0</v>
      </c>
      <c r="AF175" s="31">
        <f t="shared" si="129"/>
        <v>0</v>
      </c>
      <c r="AG175" s="31">
        <f t="shared" si="130"/>
        <v>0</v>
      </c>
      <c r="AH175" s="31">
        <f t="shared" si="131"/>
        <v>0</v>
      </c>
      <c r="AI175" s="31">
        <f t="shared" si="132"/>
        <v>0</v>
      </c>
      <c r="AJ175" s="31">
        <f t="shared" si="133"/>
        <v>0</v>
      </c>
      <c r="AK175" s="31">
        <f t="shared" si="134"/>
        <v>0</v>
      </c>
      <c r="AL175" s="31">
        <f t="shared" si="135"/>
        <v>0</v>
      </c>
      <c r="AM175" s="31">
        <f t="shared" si="136"/>
        <v>0</v>
      </c>
      <c r="AN175" s="31">
        <f t="shared" si="137"/>
        <v>0</v>
      </c>
      <c r="AO175" s="31">
        <f t="shared" si="138"/>
        <v>0</v>
      </c>
      <c r="AP175" s="31">
        <f t="shared" si="139"/>
        <v>0</v>
      </c>
      <c r="AQ175" s="31">
        <f t="shared" si="140"/>
        <v>0</v>
      </c>
      <c r="AR175" s="31">
        <f t="shared" si="141"/>
        <v>0</v>
      </c>
      <c r="AS175" s="31">
        <f t="shared" si="142"/>
        <v>0</v>
      </c>
      <c r="AT175" s="31">
        <f t="shared" si="143"/>
        <v>0</v>
      </c>
      <c r="AU175" s="31">
        <f t="shared" si="144"/>
        <v>0</v>
      </c>
      <c r="AV175" s="31">
        <f t="shared" si="145"/>
        <v>0</v>
      </c>
      <c r="AW175" s="31">
        <f t="shared" si="146"/>
        <v>0</v>
      </c>
      <c r="AX175" s="31">
        <f t="shared" si="147"/>
        <v>0</v>
      </c>
      <c r="AY175" s="31">
        <f t="shared" si="148"/>
        <v>0</v>
      </c>
      <c r="AZ175" s="31">
        <f t="shared" si="149"/>
        <v>0</v>
      </c>
      <c r="BA175" s="44">
        <f t="shared" si="124"/>
        <v>0</v>
      </c>
    </row>
    <row r="176" spans="1:53" ht="18" customHeight="1" x14ac:dyDescent="0.4">
      <c r="A176" s="24">
        <v>45825</v>
      </c>
      <c r="B176" s="25">
        <v>1.147622873295595E-3</v>
      </c>
      <c r="C176" s="25">
        <v>1.1308037789141256E-3</v>
      </c>
      <c r="D176" s="25">
        <v>1.1515473286512713E-3</v>
      </c>
      <c r="E176" s="25">
        <v>1.190791882208033E-3</v>
      </c>
      <c r="F176" s="25">
        <v>1.2053684306719732E-3</v>
      </c>
      <c r="G176" s="25">
        <v>1.1947163375637094E-3</v>
      </c>
      <c r="H176" s="25">
        <v>1.1902312457286509E-3</v>
      </c>
      <c r="I176" s="25">
        <v>1.2395672559142943E-3</v>
      </c>
      <c r="J176" s="25">
        <v>1.3421637316412577E-3</v>
      </c>
      <c r="K176" s="25">
        <v>1.4419570249713095E-3</v>
      </c>
      <c r="L176" s="25">
        <v>1.4873685798012768E-3</v>
      </c>
      <c r="M176" s="25">
        <v>1.5210067685642156E-3</v>
      </c>
      <c r="N176" s="25">
        <v>1.4907323986775706E-3</v>
      </c>
      <c r="O176" s="25">
        <v>1.5165216767291571E-3</v>
      </c>
      <c r="P176" s="25">
        <v>1.5047483106621286E-3</v>
      </c>
      <c r="Q176" s="25">
        <v>1.4750345772548659E-3</v>
      </c>
      <c r="R176" s="25">
        <v>1.4711101218991896E-3</v>
      </c>
      <c r="S176" s="25">
        <v>1.4470027532857502E-3</v>
      </c>
      <c r="T176" s="25">
        <v>1.4116826550846645E-3</v>
      </c>
      <c r="U176" s="25">
        <v>1.3993486525382536E-3</v>
      </c>
      <c r="V176" s="25">
        <v>1.3427243681206401E-3</v>
      </c>
      <c r="W176" s="25">
        <v>1.265917170445263E-3</v>
      </c>
      <c r="X176" s="25">
        <v>1.2154598873008549E-3</v>
      </c>
      <c r="Y176" s="25">
        <v>1.1694876959915052E-3</v>
      </c>
      <c r="Z176" s="26">
        <f t="shared" si="125"/>
        <v>3.1952915505915565E-2</v>
      </c>
      <c r="AA176" s="43"/>
      <c r="AC176" s="31">
        <f t="shared" si="126"/>
        <v>0</v>
      </c>
      <c r="AD176" s="31">
        <f t="shared" si="127"/>
        <v>0</v>
      </c>
      <c r="AE176" s="31">
        <f t="shared" si="128"/>
        <v>0</v>
      </c>
      <c r="AF176" s="31">
        <f t="shared" si="129"/>
        <v>0</v>
      </c>
      <c r="AG176" s="31">
        <f t="shared" si="130"/>
        <v>0</v>
      </c>
      <c r="AH176" s="31">
        <f t="shared" si="131"/>
        <v>0</v>
      </c>
      <c r="AI176" s="31">
        <f t="shared" si="132"/>
        <v>0</v>
      </c>
      <c r="AJ176" s="31">
        <f t="shared" si="133"/>
        <v>0</v>
      </c>
      <c r="AK176" s="31">
        <f t="shared" si="134"/>
        <v>0</v>
      </c>
      <c r="AL176" s="31">
        <f t="shared" si="135"/>
        <v>0</v>
      </c>
      <c r="AM176" s="31">
        <f t="shared" si="136"/>
        <v>0</v>
      </c>
      <c r="AN176" s="31">
        <f t="shared" si="137"/>
        <v>0</v>
      </c>
      <c r="AO176" s="31">
        <f t="shared" si="138"/>
        <v>0</v>
      </c>
      <c r="AP176" s="31">
        <f t="shared" si="139"/>
        <v>0</v>
      </c>
      <c r="AQ176" s="31">
        <f t="shared" si="140"/>
        <v>0</v>
      </c>
      <c r="AR176" s="31">
        <f t="shared" si="141"/>
        <v>0</v>
      </c>
      <c r="AS176" s="31">
        <f t="shared" si="142"/>
        <v>0</v>
      </c>
      <c r="AT176" s="31">
        <f t="shared" si="143"/>
        <v>0</v>
      </c>
      <c r="AU176" s="31">
        <f t="shared" si="144"/>
        <v>0</v>
      </c>
      <c r="AV176" s="31">
        <f t="shared" si="145"/>
        <v>0</v>
      </c>
      <c r="AW176" s="31">
        <f t="shared" si="146"/>
        <v>0</v>
      </c>
      <c r="AX176" s="31">
        <f t="shared" si="147"/>
        <v>0</v>
      </c>
      <c r="AY176" s="31">
        <f t="shared" si="148"/>
        <v>0</v>
      </c>
      <c r="AZ176" s="31">
        <f t="shared" si="149"/>
        <v>0</v>
      </c>
      <c r="BA176" s="44">
        <f t="shared" si="124"/>
        <v>0</v>
      </c>
    </row>
    <row r="177" spans="1:53" ht="18" customHeight="1" x14ac:dyDescent="0.4">
      <c r="A177" s="24">
        <v>45826</v>
      </c>
      <c r="B177" s="25">
        <v>1.1167878669295678E-3</v>
      </c>
      <c r="C177" s="25">
        <v>1.099408136068716E-3</v>
      </c>
      <c r="D177" s="25">
        <v>1.1195910493264794E-3</v>
      </c>
      <c r="E177" s="25">
        <v>1.1554717840069474E-3</v>
      </c>
      <c r="F177" s="25">
        <v>1.1728515148677991E-3</v>
      </c>
      <c r="G177" s="25">
        <v>1.1756546972647107E-3</v>
      </c>
      <c r="H177" s="25">
        <v>1.1678057865533583E-3</v>
      </c>
      <c r="I177" s="25">
        <v>1.2233087980122073E-3</v>
      </c>
      <c r="J177" s="25">
        <v>1.3500126423526102E-3</v>
      </c>
      <c r="K177" s="25">
        <v>1.455412300476485E-3</v>
      </c>
      <c r="L177" s="25">
        <v>1.5036270377033639E-3</v>
      </c>
      <c r="M177" s="25">
        <v>1.5299769522343326E-3</v>
      </c>
      <c r="N177" s="25">
        <v>1.5025057647445991E-3</v>
      </c>
      <c r="O177" s="25">
        <v>1.5277344063168033E-3</v>
      </c>
      <c r="P177" s="25">
        <v>1.5210067685642156E-3</v>
      </c>
      <c r="Q177" s="25">
        <v>1.4924143081157177E-3</v>
      </c>
      <c r="R177" s="25">
        <v>1.4901717621981884E-3</v>
      </c>
      <c r="S177" s="25">
        <v>1.4587761193527789E-3</v>
      </c>
      <c r="T177" s="25">
        <v>1.4256985670692223E-3</v>
      </c>
      <c r="U177" s="25">
        <v>1.416167746919723E-3</v>
      </c>
      <c r="V177" s="25">
        <v>1.3556190071464331E-3</v>
      </c>
      <c r="W177" s="25">
        <v>1.2788118094710563E-3</v>
      </c>
      <c r="X177" s="25">
        <v>1.2199449791359133E-3</v>
      </c>
      <c r="Y177" s="25">
        <v>1.1773366067028576E-3</v>
      </c>
      <c r="Z177" s="26">
        <f t="shared" si="125"/>
        <v>3.1936096411534082E-2</v>
      </c>
      <c r="AA177" s="43"/>
      <c r="AC177" s="31">
        <f t="shared" si="126"/>
        <v>0</v>
      </c>
      <c r="AD177" s="31">
        <f t="shared" si="127"/>
        <v>0</v>
      </c>
      <c r="AE177" s="31">
        <f t="shared" si="128"/>
        <v>0</v>
      </c>
      <c r="AF177" s="31">
        <f t="shared" si="129"/>
        <v>0</v>
      </c>
      <c r="AG177" s="31">
        <f t="shared" si="130"/>
        <v>0</v>
      </c>
      <c r="AH177" s="31">
        <f t="shared" si="131"/>
        <v>0</v>
      </c>
      <c r="AI177" s="31">
        <f t="shared" si="132"/>
        <v>0</v>
      </c>
      <c r="AJ177" s="31">
        <f t="shared" si="133"/>
        <v>0</v>
      </c>
      <c r="AK177" s="31">
        <f t="shared" si="134"/>
        <v>0</v>
      </c>
      <c r="AL177" s="31">
        <f t="shared" si="135"/>
        <v>0</v>
      </c>
      <c r="AM177" s="31">
        <f t="shared" si="136"/>
        <v>0</v>
      </c>
      <c r="AN177" s="31">
        <f t="shared" si="137"/>
        <v>0</v>
      </c>
      <c r="AO177" s="31">
        <f t="shared" si="138"/>
        <v>0</v>
      </c>
      <c r="AP177" s="31">
        <f t="shared" si="139"/>
        <v>0</v>
      </c>
      <c r="AQ177" s="31">
        <f t="shared" si="140"/>
        <v>0</v>
      </c>
      <c r="AR177" s="31">
        <f t="shared" si="141"/>
        <v>0</v>
      </c>
      <c r="AS177" s="31">
        <f t="shared" si="142"/>
        <v>0</v>
      </c>
      <c r="AT177" s="31">
        <f t="shared" si="143"/>
        <v>0</v>
      </c>
      <c r="AU177" s="31">
        <f t="shared" si="144"/>
        <v>0</v>
      </c>
      <c r="AV177" s="31">
        <f t="shared" si="145"/>
        <v>0</v>
      </c>
      <c r="AW177" s="31">
        <f t="shared" si="146"/>
        <v>0</v>
      </c>
      <c r="AX177" s="31">
        <f t="shared" si="147"/>
        <v>0</v>
      </c>
      <c r="AY177" s="31">
        <f t="shared" si="148"/>
        <v>0</v>
      </c>
      <c r="AZ177" s="31">
        <f t="shared" si="149"/>
        <v>0</v>
      </c>
      <c r="BA177" s="44">
        <f t="shared" si="124"/>
        <v>0</v>
      </c>
    </row>
    <row r="178" spans="1:53" ht="18" customHeight="1" x14ac:dyDescent="0.4">
      <c r="A178" s="24">
        <v>45827</v>
      </c>
      <c r="B178" s="25">
        <v>1.1212729587646263E-3</v>
      </c>
      <c r="C178" s="25">
        <v>1.1033325914243924E-3</v>
      </c>
      <c r="D178" s="25">
        <v>1.1235155046821555E-3</v>
      </c>
      <c r="E178" s="25">
        <v>1.1627600582389175E-3</v>
      </c>
      <c r="F178" s="25">
        <v>1.1868674268523569E-3</v>
      </c>
      <c r="G178" s="25">
        <v>1.2098535225070319E-3</v>
      </c>
      <c r="H178" s="25">
        <v>1.197519519960621E-3</v>
      </c>
      <c r="I178" s="25">
        <v>1.2631139880483516E-3</v>
      </c>
      <c r="J178" s="25">
        <v>1.416167746919723E-3</v>
      </c>
      <c r="K178" s="25">
        <v>1.5310982251930973E-3</v>
      </c>
      <c r="L178" s="25">
        <v>1.5608119586003597E-3</v>
      </c>
      <c r="M178" s="25">
        <v>1.5809948718581231E-3</v>
      </c>
      <c r="N178" s="25">
        <v>1.5232493144817449E-3</v>
      </c>
      <c r="O178" s="25">
        <v>1.5725853246673883E-3</v>
      </c>
      <c r="P178" s="25">
        <v>1.5641757774766537E-3</v>
      </c>
      <c r="Q178" s="25">
        <v>1.5417503183013611E-3</v>
      </c>
      <c r="R178" s="25">
        <v>1.5305375887137149E-3</v>
      </c>
      <c r="S178" s="25">
        <v>1.4946568540332469E-3</v>
      </c>
      <c r="T178" s="25">
        <v>1.4548516639971026E-3</v>
      </c>
      <c r="U178" s="25">
        <v>1.4391538425743979E-3</v>
      </c>
      <c r="V178" s="25">
        <v>1.3819689216774018E-3</v>
      </c>
      <c r="W178" s="25">
        <v>1.3130106347133774E-3</v>
      </c>
      <c r="X178" s="25">
        <v>1.2490980760637936E-3</v>
      </c>
      <c r="Y178" s="25">
        <v>1.203125884754444E-3</v>
      </c>
      <c r="Z178" s="26">
        <f t="shared" si="125"/>
        <v>3.2725472574504387E-2</v>
      </c>
      <c r="AA178" s="43"/>
      <c r="AC178" s="31">
        <f t="shared" si="126"/>
        <v>0</v>
      </c>
      <c r="AD178" s="31">
        <f t="shared" si="127"/>
        <v>0</v>
      </c>
      <c r="AE178" s="31">
        <f t="shared" si="128"/>
        <v>0</v>
      </c>
      <c r="AF178" s="31">
        <f t="shared" si="129"/>
        <v>0</v>
      </c>
      <c r="AG178" s="31">
        <f t="shared" si="130"/>
        <v>0</v>
      </c>
      <c r="AH178" s="31">
        <f t="shared" si="131"/>
        <v>0</v>
      </c>
      <c r="AI178" s="31">
        <f t="shared" si="132"/>
        <v>0</v>
      </c>
      <c r="AJ178" s="31">
        <f t="shared" si="133"/>
        <v>0</v>
      </c>
      <c r="AK178" s="31">
        <f t="shared" si="134"/>
        <v>0</v>
      </c>
      <c r="AL178" s="31">
        <f t="shared" si="135"/>
        <v>0</v>
      </c>
      <c r="AM178" s="31">
        <f t="shared" si="136"/>
        <v>0</v>
      </c>
      <c r="AN178" s="31">
        <f t="shared" si="137"/>
        <v>0</v>
      </c>
      <c r="AO178" s="31">
        <f t="shared" si="138"/>
        <v>0</v>
      </c>
      <c r="AP178" s="31">
        <f t="shared" si="139"/>
        <v>0</v>
      </c>
      <c r="AQ178" s="31">
        <f t="shared" si="140"/>
        <v>0</v>
      </c>
      <c r="AR178" s="31">
        <f t="shared" si="141"/>
        <v>0</v>
      </c>
      <c r="AS178" s="31">
        <f t="shared" si="142"/>
        <v>0</v>
      </c>
      <c r="AT178" s="31">
        <f t="shared" si="143"/>
        <v>0</v>
      </c>
      <c r="AU178" s="31">
        <f t="shared" si="144"/>
        <v>0</v>
      </c>
      <c r="AV178" s="31">
        <f t="shared" si="145"/>
        <v>0</v>
      </c>
      <c r="AW178" s="31">
        <f t="shared" si="146"/>
        <v>0</v>
      </c>
      <c r="AX178" s="31">
        <f t="shared" si="147"/>
        <v>0</v>
      </c>
      <c r="AY178" s="31">
        <f t="shared" si="148"/>
        <v>0</v>
      </c>
      <c r="AZ178" s="31">
        <f t="shared" si="149"/>
        <v>0</v>
      </c>
      <c r="BA178" s="44">
        <f t="shared" si="124"/>
        <v>0</v>
      </c>
    </row>
    <row r="179" spans="1:53" ht="18" customHeight="1" x14ac:dyDescent="0.4">
      <c r="A179" s="24">
        <v>45828</v>
      </c>
      <c r="B179" s="25">
        <v>1.147622873295595E-3</v>
      </c>
      <c r="C179" s="25">
        <v>1.1308037789141256E-3</v>
      </c>
      <c r="D179" s="25">
        <v>1.1543505110481829E-3</v>
      </c>
      <c r="E179" s="25">
        <v>1.2003227023575324E-3</v>
      </c>
      <c r="F179" s="25">
        <v>1.2249907074503542E-3</v>
      </c>
      <c r="G179" s="25">
        <v>1.2490980760637936E-3</v>
      </c>
      <c r="H179" s="25">
        <v>1.2457342571874999E-3</v>
      </c>
      <c r="I179" s="25">
        <v>1.3320722750123761E-3</v>
      </c>
      <c r="J179" s="25">
        <v>1.5277344063168033E-3</v>
      </c>
      <c r="K179" s="25">
        <v>1.668454162641764E-3</v>
      </c>
      <c r="L179" s="25">
        <v>1.7144263539511137E-3</v>
      </c>
      <c r="M179" s="25">
        <v>1.7469432697552877E-3</v>
      </c>
      <c r="N179" s="25">
        <v>1.6819094381469394E-3</v>
      </c>
      <c r="O179" s="25">
        <v>1.7570347263841694E-3</v>
      </c>
      <c r="P179" s="25">
        <v>1.7592772723016986E-3</v>
      </c>
      <c r="Q179" s="25">
        <v>1.7245178105799953E-3</v>
      </c>
      <c r="R179" s="25">
        <v>1.7189114457861721E-3</v>
      </c>
      <c r="S179" s="25">
        <v>1.6443467940283245E-3</v>
      </c>
      <c r="T179" s="25">
        <v>1.5524024114096252E-3</v>
      </c>
      <c r="U179" s="25">
        <v>1.5221280415229801E-3</v>
      </c>
      <c r="V179" s="25">
        <v>1.4498059356826618E-3</v>
      </c>
      <c r="W179" s="25">
        <v>1.3634679178577856E-3</v>
      </c>
      <c r="X179" s="25">
        <v>1.2984340862494373E-3</v>
      </c>
      <c r="Y179" s="25">
        <v>1.2479768031050291E-3</v>
      </c>
      <c r="Z179" s="26">
        <f t="shared" si="125"/>
        <v>3.5062766057049249E-2</v>
      </c>
      <c r="AA179" s="43"/>
      <c r="AC179" s="31">
        <f t="shared" si="126"/>
        <v>0</v>
      </c>
      <c r="AD179" s="31">
        <f t="shared" si="127"/>
        <v>0</v>
      </c>
      <c r="AE179" s="31">
        <f t="shared" si="128"/>
        <v>0</v>
      </c>
      <c r="AF179" s="31">
        <f t="shared" si="129"/>
        <v>0</v>
      </c>
      <c r="AG179" s="31">
        <f t="shared" si="130"/>
        <v>0</v>
      </c>
      <c r="AH179" s="31">
        <f t="shared" si="131"/>
        <v>0</v>
      </c>
      <c r="AI179" s="31">
        <f t="shared" si="132"/>
        <v>0</v>
      </c>
      <c r="AJ179" s="31">
        <f t="shared" si="133"/>
        <v>0</v>
      </c>
      <c r="AK179" s="31">
        <f t="shared" si="134"/>
        <v>0</v>
      </c>
      <c r="AL179" s="31">
        <f t="shared" si="135"/>
        <v>0</v>
      </c>
      <c r="AM179" s="31">
        <f t="shared" si="136"/>
        <v>0</v>
      </c>
      <c r="AN179" s="31">
        <f t="shared" si="137"/>
        <v>0</v>
      </c>
      <c r="AO179" s="31">
        <f t="shared" si="138"/>
        <v>0</v>
      </c>
      <c r="AP179" s="31">
        <f t="shared" si="139"/>
        <v>0</v>
      </c>
      <c r="AQ179" s="31">
        <f t="shared" si="140"/>
        <v>0</v>
      </c>
      <c r="AR179" s="31">
        <f t="shared" si="141"/>
        <v>0</v>
      </c>
      <c r="AS179" s="31">
        <f t="shared" si="142"/>
        <v>0</v>
      </c>
      <c r="AT179" s="31">
        <f t="shared" si="143"/>
        <v>0</v>
      </c>
      <c r="AU179" s="31">
        <f t="shared" si="144"/>
        <v>0</v>
      </c>
      <c r="AV179" s="31">
        <f t="shared" si="145"/>
        <v>0</v>
      </c>
      <c r="AW179" s="31">
        <f t="shared" si="146"/>
        <v>0</v>
      </c>
      <c r="AX179" s="31">
        <f t="shared" si="147"/>
        <v>0</v>
      </c>
      <c r="AY179" s="31">
        <f t="shared" si="148"/>
        <v>0</v>
      </c>
      <c r="AZ179" s="31">
        <f t="shared" si="149"/>
        <v>0</v>
      </c>
      <c r="BA179" s="44">
        <f t="shared" si="124"/>
        <v>0</v>
      </c>
    </row>
    <row r="180" spans="1:53" ht="18" customHeight="1" x14ac:dyDescent="0.4">
      <c r="A180" s="24">
        <v>45829</v>
      </c>
      <c r="B180" s="25">
        <v>1.1846248809348277E-3</v>
      </c>
      <c r="C180" s="25">
        <v>1.1593962393626235E-3</v>
      </c>
      <c r="D180" s="25">
        <v>1.1801397890997692E-3</v>
      </c>
      <c r="E180" s="25">
        <v>1.2160205237802372E-3</v>
      </c>
      <c r="F180" s="25">
        <v>1.239006619434912E-3</v>
      </c>
      <c r="G180" s="25">
        <v>1.25302253141947E-3</v>
      </c>
      <c r="H180" s="25">
        <v>1.2591895326926753E-3</v>
      </c>
      <c r="I180" s="25">
        <v>1.3449669140381693E-3</v>
      </c>
      <c r="J180" s="25">
        <v>1.5428715912601258E-3</v>
      </c>
      <c r="K180" s="25">
        <v>1.6970466230902619E-3</v>
      </c>
      <c r="L180" s="25">
        <v>1.7503070886315817E-3</v>
      </c>
      <c r="M180" s="25">
        <v>1.7873090962708144E-3</v>
      </c>
      <c r="N180" s="25">
        <v>1.7161082633892605E-3</v>
      </c>
      <c r="O180" s="25">
        <v>1.7912335516264905E-3</v>
      </c>
      <c r="P180" s="25">
        <v>1.7828240044357559E-3</v>
      </c>
      <c r="Q180" s="25">
        <v>1.7486251791934348E-3</v>
      </c>
      <c r="R180" s="25">
        <v>1.7250784470593775E-3</v>
      </c>
      <c r="S180" s="25">
        <v>1.6421042481107953E-3</v>
      </c>
      <c r="T180" s="25">
        <v>1.5776310529818291E-3</v>
      </c>
      <c r="U180" s="25">
        <v>1.5484779560539488E-3</v>
      </c>
      <c r="V180" s="25">
        <v>1.4727920313373367E-3</v>
      </c>
      <c r="W180" s="25">
        <v>1.3870146499918427E-3</v>
      </c>
      <c r="X180" s="25">
        <v>1.3231020913422591E-3</v>
      </c>
      <c r="Y180" s="25">
        <v>1.2737660811566155E-3</v>
      </c>
      <c r="Z180" s="26">
        <f t="shared" si="125"/>
        <v>3.5602658986694416E-2</v>
      </c>
      <c r="AA180" s="43"/>
      <c r="AC180" s="31">
        <f t="shared" si="126"/>
        <v>0</v>
      </c>
      <c r="AD180" s="31">
        <f t="shared" si="127"/>
        <v>0</v>
      </c>
      <c r="AE180" s="31">
        <f t="shared" si="128"/>
        <v>0</v>
      </c>
      <c r="AF180" s="31">
        <f t="shared" si="129"/>
        <v>0</v>
      </c>
      <c r="AG180" s="31">
        <f t="shared" si="130"/>
        <v>0</v>
      </c>
      <c r="AH180" s="31">
        <f t="shared" si="131"/>
        <v>0</v>
      </c>
      <c r="AI180" s="31">
        <f t="shared" si="132"/>
        <v>0</v>
      </c>
      <c r="AJ180" s="31">
        <f t="shared" si="133"/>
        <v>0</v>
      </c>
      <c r="AK180" s="31">
        <f t="shared" si="134"/>
        <v>0</v>
      </c>
      <c r="AL180" s="31">
        <f t="shared" si="135"/>
        <v>0</v>
      </c>
      <c r="AM180" s="31">
        <f t="shared" si="136"/>
        <v>0</v>
      </c>
      <c r="AN180" s="31">
        <f t="shared" si="137"/>
        <v>0</v>
      </c>
      <c r="AO180" s="31">
        <f t="shared" si="138"/>
        <v>0</v>
      </c>
      <c r="AP180" s="31">
        <f t="shared" si="139"/>
        <v>0</v>
      </c>
      <c r="AQ180" s="31">
        <f t="shared" si="140"/>
        <v>0</v>
      </c>
      <c r="AR180" s="31">
        <f t="shared" si="141"/>
        <v>0</v>
      </c>
      <c r="AS180" s="31">
        <f t="shared" si="142"/>
        <v>0</v>
      </c>
      <c r="AT180" s="31">
        <f t="shared" si="143"/>
        <v>0</v>
      </c>
      <c r="AU180" s="31">
        <f t="shared" si="144"/>
        <v>0</v>
      </c>
      <c r="AV180" s="31">
        <f t="shared" si="145"/>
        <v>0</v>
      </c>
      <c r="AW180" s="31">
        <f t="shared" si="146"/>
        <v>0</v>
      </c>
      <c r="AX180" s="31">
        <f t="shared" si="147"/>
        <v>0</v>
      </c>
      <c r="AY180" s="31">
        <f t="shared" si="148"/>
        <v>0</v>
      </c>
      <c r="AZ180" s="31">
        <f t="shared" si="149"/>
        <v>0</v>
      </c>
      <c r="BA180" s="44">
        <f t="shared" si="124"/>
        <v>0</v>
      </c>
    </row>
    <row r="181" spans="1:53" ht="18" customHeight="1" x14ac:dyDescent="0.4">
      <c r="A181" s="24">
        <v>45830</v>
      </c>
      <c r="B181" s="25">
        <v>1.2036865212338263E-3</v>
      </c>
      <c r="C181" s="25">
        <v>1.1784578796616223E-3</v>
      </c>
      <c r="D181" s="25">
        <v>1.1947163375637094E-3</v>
      </c>
      <c r="E181" s="25">
        <v>1.2305970722441774E-3</v>
      </c>
      <c r="F181" s="25">
        <v>1.2558257138163816E-3</v>
      </c>
      <c r="G181" s="25">
        <v>1.2619927150895869E-3</v>
      </c>
      <c r="H181" s="25">
        <v>1.2748873541153802E-3</v>
      </c>
      <c r="I181" s="25">
        <v>1.3500126423526102E-3</v>
      </c>
      <c r="J181" s="25">
        <v>1.5361439535075381E-3</v>
      </c>
      <c r="K181" s="25">
        <v>1.6690147991211463E-3</v>
      </c>
      <c r="L181" s="25">
        <v>1.7037742608428496E-3</v>
      </c>
      <c r="M181" s="25">
        <v>1.7172295363480253E-3</v>
      </c>
      <c r="N181" s="25">
        <v>1.6376191562757368E-3</v>
      </c>
      <c r="O181" s="25">
        <v>1.7127444445129668E-3</v>
      </c>
      <c r="P181" s="25">
        <v>1.7133050809923489E-3</v>
      </c>
      <c r="Q181" s="25">
        <v>1.6779849827912633E-3</v>
      </c>
      <c r="R181" s="25">
        <v>1.6549988871365883E-3</v>
      </c>
      <c r="S181" s="25">
        <v>1.593328874404534E-3</v>
      </c>
      <c r="T181" s="25">
        <v>1.5417503183013611E-3</v>
      </c>
      <c r="U181" s="25">
        <v>1.5069908565796578E-3</v>
      </c>
      <c r="V181" s="25">
        <v>1.4352293872187216E-3</v>
      </c>
      <c r="W181" s="25">
        <v>1.3505732788319923E-3</v>
      </c>
      <c r="X181" s="25">
        <v>1.2978734497700549E-3</v>
      </c>
      <c r="Y181" s="25">
        <v>1.2490980760637936E-3</v>
      </c>
      <c r="Z181" s="26">
        <f t="shared" si="125"/>
        <v>3.4947835578775864E-2</v>
      </c>
      <c r="AA181" s="43"/>
      <c r="AC181" s="31">
        <f t="shared" si="126"/>
        <v>0</v>
      </c>
      <c r="AD181" s="31">
        <f t="shared" si="127"/>
        <v>0</v>
      </c>
      <c r="AE181" s="31">
        <f t="shared" si="128"/>
        <v>0</v>
      </c>
      <c r="AF181" s="31">
        <f t="shared" si="129"/>
        <v>0</v>
      </c>
      <c r="AG181" s="31">
        <f t="shared" si="130"/>
        <v>0</v>
      </c>
      <c r="AH181" s="31">
        <f t="shared" si="131"/>
        <v>0</v>
      </c>
      <c r="AI181" s="31">
        <f t="shared" si="132"/>
        <v>0</v>
      </c>
      <c r="AJ181" s="31">
        <f t="shared" si="133"/>
        <v>0</v>
      </c>
      <c r="AK181" s="31">
        <f t="shared" si="134"/>
        <v>0</v>
      </c>
      <c r="AL181" s="31">
        <f t="shared" si="135"/>
        <v>0</v>
      </c>
      <c r="AM181" s="31">
        <f t="shared" si="136"/>
        <v>0</v>
      </c>
      <c r="AN181" s="31">
        <f t="shared" si="137"/>
        <v>0</v>
      </c>
      <c r="AO181" s="31">
        <f t="shared" si="138"/>
        <v>0</v>
      </c>
      <c r="AP181" s="31">
        <f t="shared" si="139"/>
        <v>0</v>
      </c>
      <c r="AQ181" s="31">
        <f t="shared" si="140"/>
        <v>0</v>
      </c>
      <c r="AR181" s="31">
        <f t="shared" si="141"/>
        <v>0</v>
      </c>
      <c r="AS181" s="31">
        <f t="shared" si="142"/>
        <v>0</v>
      </c>
      <c r="AT181" s="31">
        <f t="shared" si="143"/>
        <v>0</v>
      </c>
      <c r="AU181" s="31">
        <f t="shared" si="144"/>
        <v>0</v>
      </c>
      <c r="AV181" s="31">
        <f t="shared" si="145"/>
        <v>0</v>
      </c>
      <c r="AW181" s="31">
        <f t="shared" si="146"/>
        <v>0</v>
      </c>
      <c r="AX181" s="31">
        <f t="shared" si="147"/>
        <v>0</v>
      </c>
      <c r="AY181" s="31">
        <f t="shared" si="148"/>
        <v>0</v>
      </c>
      <c r="AZ181" s="31">
        <f t="shared" si="149"/>
        <v>0</v>
      </c>
      <c r="BA181" s="44">
        <f t="shared" si="124"/>
        <v>0</v>
      </c>
    </row>
    <row r="182" spans="1:53" ht="18" customHeight="1" x14ac:dyDescent="0.4">
      <c r="A182" s="24">
        <v>45831</v>
      </c>
      <c r="B182" s="25">
        <v>1.1879886998111217E-3</v>
      </c>
      <c r="C182" s="25">
        <v>1.1661238771152114E-3</v>
      </c>
      <c r="D182" s="25">
        <v>1.183503607976063E-3</v>
      </c>
      <c r="E182" s="25">
        <v>1.2177024332183841E-3</v>
      </c>
      <c r="F182" s="25">
        <v>1.239006619434912E-3</v>
      </c>
      <c r="G182" s="25">
        <v>1.2373247099967651E-3</v>
      </c>
      <c r="H182" s="25">
        <v>1.2378853464761475E-3</v>
      </c>
      <c r="I182" s="25">
        <v>1.2973128132906726E-3</v>
      </c>
      <c r="J182" s="25">
        <v>1.4436389344094564E-3</v>
      </c>
      <c r="K182" s="25">
        <v>1.5563268667653013E-3</v>
      </c>
      <c r="L182" s="25">
        <v>1.5849193272137992E-3</v>
      </c>
      <c r="M182" s="25">
        <v>1.6090266958272387E-3</v>
      </c>
      <c r="N182" s="25">
        <v>1.5624938680385068E-3</v>
      </c>
      <c r="O182" s="25">
        <v>1.6179968794973558E-3</v>
      </c>
      <c r="P182" s="25">
        <v>1.6297702455643844E-3</v>
      </c>
      <c r="Q182" s="25">
        <v>1.6062235134303273E-3</v>
      </c>
      <c r="R182" s="25">
        <v>1.5944501473632985E-3</v>
      </c>
      <c r="S182" s="25">
        <v>1.5495992290127136E-3</v>
      </c>
      <c r="T182" s="25">
        <v>1.5109153119353339E-3</v>
      </c>
      <c r="U182" s="25">
        <v>1.4890504892394237E-3</v>
      </c>
      <c r="V182" s="25">
        <v>1.4200922022753993E-3</v>
      </c>
      <c r="W182" s="25">
        <v>1.3432850046000222E-3</v>
      </c>
      <c r="X182" s="25">
        <v>1.2883426296205556E-3</v>
      </c>
      <c r="Y182" s="25">
        <v>1.2373247099967651E-3</v>
      </c>
      <c r="Z182" s="26">
        <f t="shared" si="125"/>
        <v>3.3810304162109166E-2</v>
      </c>
      <c r="AA182" s="43"/>
      <c r="AC182" s="31">
        <f t="shared" si="126"/>
        <v>0</v>
      </c>
      <c r="AD182" s="31">
        <f t="shared" si="127"/>
        <v>0</v>
      </c>
      <c r="AE182" s="31">
        <f t="shared" si="128"/>
        <v>0</v>
      </c>
      <c r="AF182" s="31">
        <f t="shared" si="129"/>
        <v>0</v>
      </c>
      <c r="AG182" s="31">
        <f t="shared" si="130"/>
        <v>0</v>
      </c>
      <c r="AH182" s="31">
        <f t="shared" si="131"/>
        <v>0</v>
      </c>
      <c r="AI182" s="31">
        <f t="shared" si="132"/>
        <v>0</v>
      </c>
      <c r="AJ182" s="31">
        <f t="shared" si="133"/>
        <v>0</v>
      </c>
      <c r="AK182" s="31">
        <f t="shared" si="134"/>
        <v>0</v>
      </c>
      <c r="AL182" s="31">
        <f t="shared" si="135"/>
        <v>0</v>
      </c>
      <c r="AM182" s="31">
        <f t="shared" si="136"/>
        <v>0</v>
      </c>
      <c r="AN182" s="31">
        <f t="shared" si="137"/>
        <v>0</v>
      </c>
      <c r="AO182" s="31">
        <f t="shared" si="138"/>
        <v>0</v>
      </c>
      <c r="AP182" s="31">
        <f t="shared" si="139"/>
        <v>0</v>
      </c>
      <c r="AQ182" s="31">
        <f t="shared" si="140"/>
        <v>0</v>
      </c>
      <c r="AR182" s="31">
        <f t="shared" si="141"/>
        <v>0</v>
      </c>
      <c r="AS182" s="31">
        <f t="shared" si="142"/>
        <v>0</v>
      </c>
      <c r="AT182" s="31">
        <f t="shared" si="143"/>
        <v>0</v>
      </c>
      <c r="AU182" s="31">
        <f t="shared" si="144"/>
        <v>0</v>
      </c>
      <c r="AV182" s="31">
        <f t="shared" si="145"/>
        <v>0</v>
      </c>
      <c r="AW182" s="31">
        <f t="shared" si="146"/>
        <v>0</v>
      </c>
      <c r="AX182" s="31">
        <f t="shared" si="147"/>
        <v>0</v>
      </c>
      <c r="AY182" s="31">
        <f t="shared" si="148"/>
        <v>0</v>
      </c>
      <c r="AZ182" s="31">
        <f t="shared" si="149"/>
        <v>0</v>
      </c>
      <c r="BA182" s="44">
        <f t="shared" si="124"/>
        <v>0</v>
      </c>
    </row>
    <row r="183" spans="1:53" ht="18" customHeight="1" x14ac:dyDescent="0.4">
      <c r="A183" s="24">
        <v>45832</v>
      </c>
      <c r="B183" s="25">
        <v>1.1818216985379161E-3</v>
      </c>
      <c r="C183" s="25">
        <v>1.1565930569657121E-3</v>
      </c>
      <c r="D183" s="25">
        <v>1.1711696054296523E-3</v>
      </c>
      <c r="E183" s="25">
        <v>1.2042471577132087E-3</v>
      </c>
      <c r="F183" s="25">
        <v>1.2216268885740604E-3</v>
      </c>
      <c r="G183" s="25">
        <v>1.2126567049039433E-3</v>
      </c>
      <c r="H183" s="25">
        <v>1.2076109765895024E-3</v>
      </c>
      <c r="I183" s="25">
        <v>1.2580682597339108E-3</v>
      </c>
      <c r="J183" s="25">
        <v>1.3567402801051979E-3</v>
      </c>
      <c r="K183" s="25">
        <v>1.4341081142599571E-3</v>
      </c>
      <c r="L183" s="25">
        <v>1.4677463030228959E-3</v>
      </c>
      <c r="M183" s="25">
        <v>1.4929749445950998E-3</v>
      </c>
      <c r="N183" s="25">
        <v>1.4694282124610427E-3</v>
      </c>
      <c r="O183" s="25">
        <v>1.5064302201002755E-3</v>
      </c>
      <c r="P183" s="25">
        <v>1.5047483106621286E-3</v>
      </c>
      <c r="Q183" s="25">
        <v>1.4834441244456005E-3</v>
      </c>
      <c r="R183" s="25">
        <v>1.4733526678167191E-3</v>
      </c>
      <c r="S183" s="25">
        <v>1.466064393584749E-3</v>
      </c>
      <c r="T183" s="25">
        <v>1.4509272086414265E-3</v>
      </c>
      <c r="U183" s="25">
        <v>1.4352293872187216E-3</v>
      </c>
      <c r="V183" s="25">
        <v>1.3758019204041965E-3</v>
      </c>
      <c r="W183" s="25">
        <v>1.3040404510432605E-3</v>
      </c>
      <c r="X183" s="25">
        <v>1.2513406219813229E-3</v>
      </c>
      <c r="Y183" s="25">
        <v>1.204807794192591E-3</v>
      </c>
      <c r="Z183" s="26">
        <f t="shared" si="125"/>
        <v>3.2290979302983094E-2</v>
      </c>
      <c r="AA183" s="43"/>
      <c r="AC183" s="31">
        <f t="shared" si="126"/>
        <v>0</v>
      </c>
      <c r="AD183" s="31">
        <f t="shared" si="127"/>
        <v>0</v>
      </c>
      <c r="AE183" s="31">
        <f t="shared" si="128"/>
        <v>0</v>
      </c>
      <c r="AF183" s="31">
        <f t="shared" si="129"/>
        <v>0</v>
      </c>
      <c r="AG183" s="31">
        <f t="shared" si="130"/>
        <v>0</v>
      </c>
      <c r="AH183" s="31">
        <f t="shared" si="131"/>
        <v>0</v>
      </c>
      <c r="AI183" s="31">
        <f t="shared" si="132"/>
        <v>0</v>
      </c>
      <c r="AJ183" s="31">
        <f t="shared" si="133"/>
        <v>0</v>
      </c>
      <c r="AK183" s="31">
        <f t="shared" si="134"/>
        <v>0</v>
      </c>
      <c r="AL183" s="31">
        <f t="shared" si="135"/>
        <v>0</v>
      </c>
      <c r="AM183" s="31">
        <f t="shared" si="136"/>
        <v>0</v>
      </c>
      <c r="AN183" s="31">
        <f t="shared" si="137"/>
        <v>0</v>
      </c>
      <c r="AO183" s="31">
        <f t="shared" si="138"/>
        <v>0</v>
      </c>
      <c r="AP183" s="31">
        <f t="shared" si="139"/>
        <v>0</v>
      </c>
      <c r="AQ183" s="31">
        <f t="shared" si="140"/>
        <v>0</v>
      </c>
      <c r="AR183" s="31">
        <f t="shared" si="141"/>
        <v>0</v>
      </c>
      <c r="AS183" s="31">
        <f t="shared" si="142"/>
        <v>0</v>
      </c>
      <c r="AT183" s="31">
        <f t="shared" si="143"/>
        <v>0</v>
      </c>
      <c r="AU183" s="31">
        <f t="shared" si="144"/>
        <v>0</v>
      </c>
      <c r="AV183" s="31">
        <f t="shared" si="145"/>
        <v>0</v>
      </c>
      <c r="AW183" s="31">
        <f t="shared" si="146"/>
        <v>0</v>
      </c>
      <c r="AX183" s="31">
        <f t="shared" si="147"/>
        <v>0</v>
      </c>
      <c r="AY183" s="31">
        <f t="shared" si="148"/>
        <v>0</v>
      </c>
      <c r="AZ183" s="31">
        <f t="shared" si="149"/>
        <v>0</v>
      </c>
      <c r="BA183" s="44">
        <f t="shared" si="124"/>
        <v>0</v>
      </c>
    </row>
    <row r="184" spans="1:53" ht="18" customHeight="1" x14ac:dyDescent="0.4">
      <c r="A184" s="24">
        <v>45833</v>
      </c>
      <c r="B184" s="25">
        <v>1.147622873295595E-3</v>
      </c>
      <c r="C184" s="25">
        <v>1.1235155046821555E-3</v>
      </c>
      <c r="D184" s="25">
        <v>1.1375314166667133E-3</v>
      </c>
      <c r="E184" s="25">
        <v>1.1762153337440929E-3</v>
      </c>
      <c r="F184" s="25">
        <v>1.1963982470018562E-3</v>
      </c>
      <c r="G184" s="25">
        <v>1.1896706092492685E-3</v>
      </c>
      <c r="H184" s="25">
        <v>1.190791882208033E-3</v>
      </c>
      <c r="I184" s="25">
        <v>1.2535831678988521E-3</v>
      </c>
      <c r="J184" s="25">
        <v>1.3943029242238128E-3</v>
      </c>
      <c r="K184" s="25">
        <v>1.5036270377033639E-3</v>
      </c>
      <c r="L184" s="25">
        <v>1.5552055938065368E-3</v>
      </c>
      <c r="M184" s="25">
        <v>1.5866012366519463E-3</v>
      </c>
      <c r="N184" s="25">
        <v>1.5585694126828305E-3</v>
      </c>
      <c r="O184" s="25">
        <v>1.5916469649663871E-3</v>
      </c>
      <c r="P184" s="25">
        <v>1.584358690734417E-3</v>
      </c>
      <c r="Q184" s="25">
        <v>1.5585694126828305E-3</v>
      </c>
      <c r="R184" s="25">
        <v>1.5636151409972713E-3</v>
      </c>
      <c r="S184" s="25">
        <v>1.5518417749302428E-3</v>
      </c>
      <c r="T184" s="25">
        <v>1.4968993999507762E-3</v>
      </c>
      <c r="U184" s="25">
        <v>1.4812015785280713E-3</v>
      </c>
      <c r="V184" s="25">
        <v>1.4178496563578701E-3</v>
      </c>
      <c r="W184" s="25">
        <v>1.3399211857237285E-3</v>
      </c>
      <c r="X184" s="25">
        <v>1.2760086270741447E-3</v>
      </c>
      <c r="Y184" s="25">
        <v>1.2233087980122073E-3</v>
      </c>
      <c r="Z184" s="26">
        <f t="shared" si="125"/>
        <v>3.3098856469773001E-2</v>
      </c>
      <c r="AA184" s="43"/>
      <c r="AC184" s="31">
        <f t="shared" si="126"/>
        <v>0</v>
      </c>
      <c r="AD184" s="31">
        <f t="shared" si="127"/>
        <v>0</v>
      </c>
      <c r="AE184" s="31">
        <f t="shared" si="128"/>
        <v>0</v>
      </c>
      <c r="AF184" s="31">
        <f t="shared" si="129"/>
        <v>0</v>
      </c>
      <c r="AG184" s="31">
        <f t="shared" si="130"/>
        <v>0</v>
      </c>
      <c r="AH184" s="31">
        <f t="shared" si="131"/>
        <v>0</v>
      </c>
      <c r="AI184" s="31">
        <f t="shared" si="132"/>
        <v>0</v>
      </c>
      <c r="AJ184" s="31">
        <f t="shared" si="133"/>
        <v>0</v>
      </c>
      <c r="AK184" s="31">
        <f t="shared" si="134"/>
        <v>0</v>
      </c>
      <c r="AL184" s="31">
        <f t="shared" si="135"/>
        <v>0</v>
      </c>
      <c r="AM184" s="31">
        <f t="shared" si="136"/>
        <v>0</v>
      </c>
      <c r="AN184" s="31">
        <f t="shared" si="137"/>
        <v>0</v>
      </c>
      <c r="AO184" s="31">
        <f t="shared" si="138"/>
        <v>0</v>
      </c>
      <c r="AP184" s="31">
        <f t="shared" si="139"/>
        <v>0</v>
      </c>
      <c r="AQ184" s="31">
        <f t="shared" si="140"/>
        <v>0</v>
      </c>
      <c r="AR184" s="31">
        <f t="shared" si="141"/>
        <v>0</v>
      </c>
      <c r="AS184" s="31">
        <f t="shared" si="142"/>
        <v>0</v>
      </c>
      <c r="AT184" s="31">
        <f t="shared" si="143"/>
        <v>0</v>
      </c>
      <c r="AU184" s="31">
        <f t="shared" si="144"/>
        <v>0</v>
      </c>
      <c r="AV184" s="31">
        <f t="shared" si="145"/>
        <v>0</v>
      </c>
      <c r="AW184" s="31">
        <f t="shared" si="146"/>
        <v>0</v>
      </c>
      <c r="AX184" s="31">
        <f t="shared" si="147"/>
        <v>0</v>
      </c>
      <c r="AY184" s="31">
        <f t="shared" si="148"/>
        <v>0</v>
      </c>
      <c r="AZ184" s="31">
        <f t="shared" si="149"/>
        <v>0</v>
      </c>
      <c r="BA184" s="44">
        <f t="shared" si="124"/>
        <v>0</v>
      </c>
    </row>
    <row r="185" spans="1:53" ht="18" customHeight="1" x14ac:dyDescent="0.4">
      <c r="A185" s="24">
        <v>45834</v>
      </c>
      <c r="B185" s="25">
        <v>1.1633206947182998E-3</v>
      </c>
      <c r="C185" s="25">
        <v>1.1392133261048604E-3</v>
      </c>
      <c r="D185" s="25">
        <v>1.1543505110481829E-3</v>
      </c>
      <c r="E185" s="25">
        <v>1.1896706092492685E-3</v>
      </c>
      <c r="F185" s="25">
        <v>1.2143386143420904E-3</v>
      </c>
      <c r="G185" s="25">
        <v>1.2283545263266481E-3</v>
      </c>
      <c r="H185" s="25">
        <v>1.2485374395844115E-3</v>
      </c>
      <c r="I185" s="25">
        <v>1.3242233643010236E-3</v>
      </c>
      <c r="J185" s="25">
        <v>1.498581309388923E-3</v>
      </c>
      <c r="K185" s="25">
        <v>1.632573427961296E-3</v>
      </c>
      <c r="L185" s="25">
        <v>1.6858338935026157E-3</v>
      </c>
      <c r="M185" s="25">
        <v>1.7177901728274074E-3</v>
      </c>
      <c r="N185" s="25">
        <v>1.6785456192706457E-3</v>
      </c>
      <c r="O185" s="25">
        <v>1.7222752646624661E-3</v>
      </c>
      <c r="P185" s="25">
        <v>1.7172295363480253E-3</v>
      </c>
      <c r="Q185" s="25">
        <v>1.6891977123789095E-3</v>
      </c>
      <c r="R185" s="25">
        <v>1.6774243463118809E-3</v>
      </c>
      <c r="S185" s="25">
        <v>1.6331340644406781E-3</v>
      </c>
      <c r="T185" s="25">
        <v>1.5854799636931816E-3</v>
      </c>
      <c r="U185" s="25">
        <v>1.5596906856415952E-3</v>
      </c>
      <c r="V185" s="25">
        <v>1.4890504892394237E-3</v>
      </c>
      <c r="W185" s="25">
        <v>1.3993486525382536E-3</v>
      </c>
      <c r="X185" s="25">
        <v>1.3208595454247299E-3</v>
      </c>
      <c r="Y185" s="25">
        <v>1.2670384434040277E-3</v>
      </c>
      <c r="Z185" s="26">
        <f t="shared" si="125"/>
        <v>3.493606221270884E-2</v>
      </c>
      <c r="AA185" s="43"/>
      <c r="AC185" s="31">
        <f t="shared" si="126"/>
        <v>0</v>
      </c>
      <c r="AD185" s="31">
        <f t="shared" si="127"/>
        <v>0</v>
      </c>
      <c r="AE185" s="31">
        <f t="shared" si="128"/>
        <v>0</v>
      </c>
      <c r="AF185" s="31">
        <f t="shared" si="129"/>
        <v>0</v>
      </c>
      <c r="AG185" s="31">
        <f t="shared" si="130"/>
        <v>0</v>
      </c>
      <c r="AH185" s="31">
        <f t="shared" si="131"/>
        <v>0</v>
      </c>
      <c r="AI185" s="31">
        <f t="shared" si="132"/>
        <v>0</v>
      </c>
      <c r="AJ185" s="31">
        <f t="shared" si="133"/>
        <v>0</v>
      </c>
      <c r="AK185" s="31">
        <f t="shared" si="134"/>
        <v>0</v>
      </c>
      <c r="AL185" s="31">
        <f t="shared" si="135"/>
        <v>0</v>
      </c>
      <c r="AM185" s="31">
        <f t="shared" si="136"/>
        <v>0</v>
      </c>
      <c r="AN185" s="31">
        <f t="shared" si="137"/>
        <v>0</v>
      </c>
      <c r="AO185" s="31">
        <f t="shared" si="138"/>
        <v>0</v>
      </c>
      <c r="AP185" s="31">
        <f t="shared" si="139"/>
        <v>0</v>
      </c>
      <c r="AQ185" s="31">
        <f t="shared" si="140"/>
        <v>0</v>
      </c>
      <c r="AR185" s="31">
        <f t="shared" si="141"/>
        <v>0</v>
      </c>
      <c r="AS185" s="31">
        <f t="shared" si="142"/>
        <v>0</v>
      </c>
      <c r="AT185" s="31">
        <f t="shared" si="143"/>
        <v>0</v>
      </c>
      <c r="AU185" s="31">
        <f t="shared" si="144"/>
        <v>0</v>
      </c>
      <c r="AV185" s="31">
        <f t="shared" si="145"/>
        <v>0</v>
      </c>
      <c r="AW185" s="31">
        <f t="shared" si="146"/>
        <v>0</v>
      </c>
      <c r="AX185" s="31">
        <f t="shared" si="147"/>
        <v>0</v>
      </c>
      <c r="AY185" s="31">
        <f t="shared" si="148"/>
        <v>0</v>
      </c>
      <c r="AZ185" s="31">
        <f t="shared" si="149"/>
        <v>0</v>
      </c>
      <c r="BA185" s="44">
        <f t="shared" si="124"/>
        <v>0</v>
      </c>
    </row>
    <row r="186" spans="1:53" ht="18" customHeight="1" x14ac:dyDescent="0.4">
      <c r="A186" s="24">
        <v>45835</v>
      </c>
      <c r="B186" s="25">
        <v>1.2008833388369147E-3</v>
      </c>
      <c r="C186" s="25">
        <v>1.1728515148677991E-3</v>
      </c>
      <c r="D186" s="25">
        <v>1.1863067903729746E-3</v>
      </c>
      <c r="E186" s="25">
        <v>1.2210662520946781E-3</v>
      </c>
      <c r="F186" s="25">
        <v>1.2440523477493528E-3</v>
      </c>
      <c r="G186" s="25">
        <v>1.249658712543176E-3</v>
      </c>
      <c r="H186" s="25">
        <v>1.2821756283473503E-3</v>
      </c>
      <c r="I186" s="25">
        <v>1.3758019204041965E-3</v>
      </c>
      <c r="J186" s="25">
        <v>1.5832374177756523E-3</v>
      </c>
      <c r="K186" s="25">
        <v>1.7228359011418482E-3</v>
      </c>
      <c r="L186" s="25">
        <v>1.756474089904787E-3</v>
      </c>
      <c r="M186" s="25">
        <v>1.776096366683168E-3</v>
      </c>
      <c r="N186" s="25">
        <v>1.6830307111057041E-3</v>
      </c>
      <c r="O186" s="25">
        <v>1.756474089904787E-3</v>
      </c>
      <c r="P186" s="25">
        <v>1.7643230006161395E-3</v>
      </c>
      <c r="Q186" s="25">
        <v>1.7413369049614647E-3</v>
      </c>
      <c r="R186" s="25">
        <v>1.714986990430496E-3</v>
      </c>
      <c r="S186" s="25">
        <v>1.6432255210695598E-3</v>
      </c>
      <c r="T186" s="25">
        <v>1.5950107838426809E-3</v>
      </c>
      <c r="U186" s="25">
        <v>1.5692215057910945E-3</v>
      </c>
      <c r="V186" s="25">
        <v>1.4963387634713938E-3</v>
      </c>
      <c r="W186" s="25">
        <v>1.4100007456465176E-3</v>
      </c>
      <c r="X186" s="25">
        <v>1.3427243681206401E-3</v>
      </c>
      <c r="Y186" s="25">
        <v>1.2866607201824087E-3</v>
      </c>
      <c r="Z186" s="26">
        <f t="shared" si="125"/>
        <v>3.5774774385864787E-2</v>
      </c>
      <c r="AA186" s="43"/>
      <c r="AC186" s="31">
        <f t="shared" si="126"/>
        <v>0</v>
      </c>
      <c r="AD186" s="31">
        <f t="shared" si="127"/>
        <v>0</v>
      </c>
      <c r="AE186" s="31">
        <f t="shared" si="128"/>
        <v>0</v>
      </c>
      <c r="AF186" s="31">
        <f t="shared" si="129"/>
        <v>0</v>
      </c>
      <c r="AG186" s="31">
        <f t="shared" si="130"/>
        <v>0</v>
      </c>
      <c r="AH186" s="31">
        <f t="shared" si="131"/>
        <v>0</v>
      </c>
      <c r="AI186" s="31">
        <f t="shared" si="132"/>
        <v>0</v>
      </c>
      <c r="AJ186" s="31">
        <f t="shared" si="133"/>
        <v>0</v>
      </c>
      <c r="AK186" s="31">
        <f t="shared" si="134"/>
        <v>0</v>
      </c>
      <c r="AL186" s="31">
        <f t="shared" si="135"/>
        <v>0</v>
      </c>
      <c r="AM186" s="31">
        <f t="shared" si="136"/>
        <v>0</v>
      </c>
      <c r="AN186" s="31">
        <f t="shared" si="137"/>
        <v>0</v>
      </c>
      <c r="AO186" s="31">
        <f t="shared" si="138"/>
        <v>0</v>
      </c>
      <c r="AP186" s="31">
        <f t="shared" si="139"/>
        <v>0</v>
      </c>
      <c r="AQ186" s="31">
        <f t="shared" si="140"/>
        <v>0</v>
      </c>
      <c r="AR186" s="31">
        <f t="shared" si="141"/>
        <v>0</v>
      </c>
      <c r="AS186" s="31">
        <f t="shared" si="142"/>
        <v>0</v>
      </c>
      <c r="AT186" s="31">
        <f t="shared" si="143"/>
        <v>0</v>
      </c>
      <c r="AU186" s="31">
        <f t="shared" si="144"/>
        <v>0</v>
      </c>
      <c r="AV186" s="31">
        <f t="shared" si="145"/>
        <v>0</v>
      </c>
      <c r="AW186" s="31">
        <f t="shared" si="146"/>
        <v>0</v>
      </c>
      <c r="AX186" s="31">
        <f t="shared" si="147"/>
        <v>0</v>
      </c>
      <c r="AY186" s="31">
        <f t="shared" si="148"/>
        <v>0</v>
      </c>
      <c r="AZ186" s="31">
        <f t="shared" si="149"/>
        <v>0</v>
      </c>
      <c r="BA186" s="44">
        <f t="shared" si="124"/>
        <v>0</v>
      </c>
    </row>
    <row r="187" spans="1:53" ht="18" customHeight="1" x14ac:dyDescent="0.4">
      <c r="A187" s="24">
        <v>45836</v>
      </c>
      <c r="B187" s="25">
        <v>1.2221875250534426E-3</v>
      </c>
      <c r="C187" s="25">
        <v>1.1958376105224739E-3</v>
      </c>
      <c r="D187" s="25">
        <v>1.2076109765895024E-3</v>
      </c>
      <c r="E187" s="25">
        <v>1.2401278923936767E-3</v>
      </c>
      <c r="F187" s="25">
        <v>1.2619927150895869E-3</v>
      </c>
      <c r="G187" s="25">
        <v>1.2653565339658809E-3</v>
      </c>
      <c r="H187" s="25">
        <v>1.2849788107442616E-3</v>
      </c>
      <c r="I187" s="25">
        <v>1.3914997418269012E-3</v>
      </c>
      <c r="J187" s="25">
        <v>1.6045416039921802E-3</v>
      </c>
      <c r="K187" s="25">
        <v>1.7480645427140524E-3</v>
      </c>
      <c r="L187" s="25">
        <v>1.795718643461549E-3</v>
      </c>
      <c r="M187" s="25">
        <v>1.8237504674306648E-3</v>
      </c>
      <c r="N187" s="25">
        <v>1.7609591817398457E-3</v>
      </c>
      <c r="O187" s="25">
        <v>1.8551461102760743E-3</v>
      </c>
      <c r="P187" s="25">
        <v>1.861873748028662E-3</v>
      </c>
      <c r="Q187" s="25">
        <v>1.8439333806884279E-3</v>
      </c>
      <c r="R187" s="25">
        <v>1.8198260120749884E-3</v>
      </c>
      <c r="S187" s="25">
        <v>1.7233965376212306E-3</v>
      </c>
      <c r="T187" s="25">
        <v>1.6807881651881749E-3</v>
      </c>
      <c r="U187" s="25">
        <v>1.6336947009200605E-3</v>
      </c>
      <c r="V187" s="25">
        <v>1.5451141371776551E-3</v>
      </c>
      <c r="W187" s="25">
        <v>1.4537303910383381E-3</v>
      </c>
      <c r="X187" s="25">
        <v>1.3741200109660496E-3</v>
      </c>
      <c r="Y187" s="25">
        <v>1.3090861793577011E-3</v>
      </c>
      <c r="Z187" s="26">
        <f t="shared" si="125"/>
        <v>3.6903335618861388E-2</v>
      </c>
      <c r="AA187" s="43"/>
      <c r="AC187" s="31">
        <f t="shared" si="126"/>
        <v>0</v>
      </c>
      <c r="AD187" s="31">
        <f t="shared" si="127"/>
        <v>0</v>
      </c>
      <c r="AE187" s="31">
        <f t="shared" si="128"/>
        <v>0</v>
      </c>
      <c r="AF187" s="31">
        <f t="shared" si="129"/>
        <v>0</v>
      </c>
      <c r="AG187" s="31">
        <f t="shared" si="130"/>
        <v>0</v>
      </c>
      <c r="AH187" s="31">
        <f t="shared" si="131"/>
        <v>0</v>
      </c>
      <c r="AI187" s="31">
        <f t="shared" si="132"/>
        <v>0</v>
      </c>
      <c r="AJ187" s="31">
        <f t="shared" si="133"/>
        <v>0</v>
      </c>
      <c r="AK187" s="31">
        <f t="shared" si="134"/>
        <v>0</v>
      </c>
      <c r="AL187" s="31">
        <f t="shared" si="135"/>
        <v>0</v>
      </c>
      <c r="AM187" s="31">
        <f t="shared" si="136"/>
        <v>0</v>
      </c>
      <c r="AN187" s="31">
        <f t="shared" si="137"/>
        <v>0</v>
      </c>
      <c r="AO187" s="31">
        <f t="shared" si="138"/>
        <v>0</v>
      </c>
      <c r="AP187" s="31">
        <f t="shared" si="139"/>
        <v>0</v>
      </c>
      <c r="AQ187" s="31">
        <f t="shared" si="140"/>
        <v>0</v>
      </c>
      <c r="AR187" s="31">
        <f t="shared" si="141"/>
        <v>0</v>
      </c>
      <c r="AS187" s="31">
        <f t="shared" si="142"/>
        <v>0</v>
      </c>
      <c r="AT187" s="31">
        <f t="shared" si="143"/>
        <v>0</v>
      </c>
      <c r="AU187" s="31">
        <f t="shared" si="144"/>
        <v>0</v>
      </c>
      <c r="AV187" s="31">
        <f t="shared" si="145"/>
        <v>0</v>
      </c>
      <c r="AW187" s="31">
        <f t="shared" si="146"/>
        <v>0</v>
      </c>
      <c r="AX187" s="31">
        <f t="shared" si="147"/>
        <v>0</v>
      </c>
      <c r="AY187" s="31">
        <f t="shared" si="148"/>
        <v>0</v>
      </c>
      <c r="AZ187" s="31">
        <f t="shared" si="149"/>
        <v>0</v>
      </c>
      <c r="BA187" s="44">
        <f t="shared" si="124"/>
        <v>0</v>
      </c>
    </row>
    <row r="188" spans="1:53" ht="18" customHeight="1" x14ac:dyDescent="0.4">
      <c r="A188" s="24">
        <v>45837</v>
      </c>
      <c r="B188" s="25">
        <v>1.2401278923936767E-3</v>
      </c>
      <c r="C188" s="25">
        <v>1.2070503401101203E-3</v>
      </c>
      <c r="D188" s="25">
        <v>1.2193843426565312E-3</v>
      </c>
      <c r="E188" s="25">
        <v>1.2485374395844115E-3</v>
      </c>
      <c r="F188" s="25">
        <v>1.2737660811566155E-3</v>
      </c>
      <c r="G188" s="25">
        <v>1.2771299000329094E-3</v>
      </c>
      <c r="H188" s="25">
        <v>1.3029191780844958E-3</v>
      </c>
      <c r="I188" s="25">
        <v>1.4066369267702237E-3</v>
      </c>
      <c r="J188" s="25">
        <v>1.6297702455643844E-3</v>
      </c>
      <c r="K188" s="25">
        <v>1.7828240044357559E-3</v>
      </c>
      <c r="L188" s="25">
        <v>1.8293568322244878E-3</v>
      </c>
      <c r="M188" s="25">
        <v>1.8579492926729857E-3</v>
      </c>
      <c r="N188" s="25">
        <v>1.7889910057089613E-3</v>
      </c>
      <c r="O188" s="25">
        <v>1.8635556574668089E-3</v>
      </c>
      <c r="P188" s="25">
        <v>1.8669194763431029E-3</v>
      </c>
      <c r="Q188" s="25">
        <v>1.831599378142017E-3</v>
      </c>
      <c r="R188" s="25">
        <v>1.8080526460079599E-3</v>
      </c>
      <c r="S188" s="25">
        <v>1.7200327187449369E-3</v>
      </c>
      <c r="T188" s="25">
        <v>1.659483978971647E-3</v>
      </c>
      <c r="U188" s="25">
        <v>1.6320127914819136E-3</v>
      </c>
      <c r="V188" s="25">
        <v>1.5568875032446836E-3</v>
      </c>
      <c r="W188" s="25">
        <v>1.4593367558321611E-3</v>
      </c>
      <c r="X188" s="25">
        <v>1.3819689216774018E-3</v>
      </c>
      <c r="Y188" s="25">
        <v>1.3130106347133774E-3</v>
      </c>
      <c r="Z188" s="26">
        <f t="shared" si="125"/>
        <v>3.7157303944021565E-2</v>
      </c>
      <c r="AA188" s="43"/>
      <c r="AC188" s="31">
        <f t="shared" si="126"/>
        <v>0</v>
      </c>
      <c r="AD188" s="31">
        <f t="shared" si="127"/>
        <v>0</v>
      </c>
      <c r="AE188" s="31">
        <f t="shared" si="128"/>
        <v>0</v>
      </c>
      <c r="AF188" s="31">
        <f t="shared" si="129"/>
        <v>0</v>
      </c>
      <c r="AG188" s="31">
        <f t="shared" si="130"/>
        <v>0</v>
      </c>
      <c r="AH188" s="31">
        <f t="shared" si="131"/>
        <v>0</v>
      </c>
      <c r="AI188" s="31">
        <f t="shared" si="132"/>
        <v>0</v>
      </c>
      <c r="AJ188" s="31">
        <f t="shared" si="133"/>
        <v>0</v>
      </c>
      <c r="AK188" s="31">
        <f t="shared" si="134"/>
        <v>0</v>
      </c>
      <c r="AL188" s="31">
        <f t="shared" si="135"/>
        <v>0</v>
      </c>
      <c r="AM188" s="31">
        <f t="shared" si="136"/>
        <v>0</v>
      </c>
      <c r="AN188" s="31">
        <f t="shared" si="137"/>
        <v>0</v>
      </c>
      <c r="AO188" s="31">
        <f t="shared" si="138"/>
        <v>0</v>
      </c>
      <c r="AP188" s="31">
        <f t="shared" si="139"/>
        <v>0</v>
      </c>
      <c r="AQ188" s="31">
        <f t="shared" si="140"/>
        <v>0</v>
      </c>
      <c r="AR188" s="31">
        <f t="shared" si="141"/>
        <v>0</v>
      </c>
      <c r="AS188" s="31">
        <f t="shared" si="142"/>
        <v>0</v>
      </c>
      <c r="AT188" s="31">
        <f t="shared" si="143"/>
        <v>0</v>
      </c>
      <c r="AU188" s="31">
        <f t="shared" si="144"/>
        <v>0</v>
      </c>
      <c r="AV188" s="31">
        <f t="shared" si="145"/>
        <v>0</v>
      </c>
      <c r="AW188" s="31">
        <f t="shared" si="146"/>
        <v>0</v>
      </c>
      <c r="AX188" s="31">
        <f t="shared" si="147"/>
        <v>0</v>
      </c>
      <c r="AY188" s="31">
        <f t="shared" si="148"/>
        <v>0</v>
      </c>
      <c r="AZ188" s="31">
        <f t="shared" si="149"/>
        <v>0</v>
      </c>
      <c r="BA188" s="44">
        <f t="shared" si="124"/>
        <v>0</v>
      </c>
    </row>
    <row r="189" spans="1:53" ht="18" customHeight="1" x14ac:dyDescent="0.4">
      <c r="A189" s="24">
        <v>45838</v>
      </c>
      <c r="B189" s="25">
        <v>1.2406885288730591E-3</v>
      </c>
      <c r="C189" s="25">
        <v>1.204807794192591E-3</v>
      </c>
      <c r="D189" s="25">
        <v>1.2098535225070319E-3</v>
      </c>
      <c r="E189" s="25">
        <v>1.2367640735173827E-3</v>
      </c>
      <c r="F189" s="25">
        <v>1.2558257138163816E-3</v>
      </c>
      <c r="G189" s="25">
        <v>1.2524618949400876E-3</v>
      </c>
      <c r="H189" s="25">
        <v>1.2720841717184686E-3</v>
      </c>
      <c r="I189" s="25">
        <v>1.3746806474454318E-3</v>
      </c>
      <c r="J189" s="25">
        <v>1.563054504517889E-3</v>
      </c>
      <c r="K189" s="25">
        <v>1.7076987161985259E-3</v>
      </c>
      <c r="L189" s="25">
        <v>1.7340486307294946E-3</v>
      </c>
      <c r="M189" s="25">
        <v>1.7648836370955218E-3</v>
      </c>
      <c r="N189" s="25">
        <v>1.7105018985954373E-3</v>
      </c>
      <c r="O189" s="25">
        <v>1.7648836370955218E-3</v>
      </c>
      <c r="P189" s="25">
        <v>1.7800208220388443E-3</v>
      </c>
      <c r="Q189" s="25">
        <v>1.7475039062346701E-3</v>
      </c>
      <c r="R189" s="25">
        <v>1.7177901728274074E-3</v>
      </c>
      <c r="S189" s="25">
        <v>1.6757424368737341E-3</v>
      </c>
      <c r="T189" s="25">
        <v>1.6275276996468551E-3</v>
      </c>
      <c r="U189" s="25">
        <v>1.5938895108839164E-3</v>
      </c>
      <c r="V189" s="25">
        <v>1.5114759484147163E-3</v>
      </c>
      <c r="W189" s="25">
        <v>1.4200922022753993E-3</v>
      </c>
      <c r="X189" s="25">
        <v>1.3472094599556986E-3</v>
      </c>
      <c r="Y189" s="25">
        <v>1.2832969013061148E-3</v>
      </c>
      <c r="Z189" s="26">
        <f t="shared" si="125"/>
        <v>3.5996786431700185E-2</v>
      </c>
      <c r="AA189" s="43"/>
      <c r="AC189" s="31">
        <f t="shared" si="126"/>
        <v>0</v>
      </c>
      <c r="AD189" s="31">
        <f t="shared" si="127"/>
        <v>0</v>
      </c>
      <c r="AE189" s="31">
        <f t="shared" si="128"/>
        <v>0</v>
      </c>
      <c r="AF189" s="31">
        <f t="shared" si="129"/>
        <v>0</v>
      </c>
      <c r="AG189" s="31">
        <f t="shared" si="130"/>
        <v>0</v>
      </c>
      <c r="AH189" s="31">
        <f t="shared" si="131"/>
        <v>0</v>
      </c>
      <c r="AI189" s="31">
        <f t="shared" si="132"/>
        <v>0</v>
      </c>
      <c r="AJ189" s="31">
        <f t="shared" si="133"/>
        <v>0</v>
      </c>
      <c r="AK189" s="31">
        <f t="shared" si="134"/>
        <v>0</v>
      </c>
      <c r="AL189" s="31">
        <f t="shared" si="135"/>
        <v>0</v>
      </c>
      <c r="AM189" s="31">
        <f t="shared" si="136"/>
        <v>0</v>
      </c>
      <c r="AN189" s="31">
        <f t="shared" si="137"/>
        <v>0</v>
      </c>
      <c r="AO189" s="31">
        <f t="shared" si="138"/>
        <v>0</v>
      </c>
      <c r="AP189" s="31">
        <f t="shared" si="139"/>
        <v>0</v>
      </c>
      <c r="AQ189" s="31">
        <f t="shared" si="140"/>
        <v>0</v>
      </c>
      <c r="AR189" s="31">
        <f t="shared" si="141"/>
        <v>0</v>
      </c>
      <c r="AS189" s="31">
        <f t="shared" si="142"/>
        <v>0</v>
      </c>
      <c r="AT189" s="31">
        <f t="shared" si="143"/>
        <v>0</v>
      </c>
      <c r="AU189" s="31">
        <f t="shared" si="144"/>
        <v>0</v>
      </c>
      <c r="AV189" s="31">
        <f t="shared" si="145"/>
        <v>0</v>
      </c>
      <c r="AW189" s="31">
        <f t="shared" si="146"/>
        <v>0</v>
      </c>
      <c r="AX189" s="31">
        <f t="shared" si="147"/>
        <v>0</v>
      </c>
      <c r="AY189" s="31">
        <f t="shared" si="148"/>
        <v>0</v>
      </c>
      <c r="AZ189" s="31">
        <f t="shared" si="149"/>
        <v>0</v>
      </c>
      <c r="BA189" s="44">
        <f t="shared" si="124"/>
        <v>0</v>
      </c>
    </row>
    <row r="190" spans="1:53" ht="18" customHeight="1" x14ac:dyDescent="0.4">
      <c r="A190" s="24">
        <v>45839</v>
      </c>
      <c r="B190" s="25">
        <v>1.0640709367512105E-3</v>
      </c>
      <c r="C190" s="25">
        <v>1.0360431902656194E-3</v>
      </c>
      <c r="D190" s="25">
        <v>1.0394851942199903E-3</v>
      </c>
      <c r="E190" s="25">
        <v>1.0640709367512105E-3</v>
      </c>
      <c r="F190" s="25">
        <v>1.074396948614323E-3</v>
      </c>
      <c r="G190" s="25">
        <v>1.0665295110043325E-3</v>
      </c>
      <c r="H190" s="25">
        <v>1.0689880852574546E-3</v>
      </c>
      <c r="I190" s="25">
        <v>1.1427453128511152E-3</v>
      </c>
      <c r="J190" s="25">
        <v>1.2686243146109626E-3</v>
      </c>
      <c r="K190" s="25">
        <v>1.3664755698852189E-3</v>
      </c>
      <c r="L190" s="25">
        <v>1.4146636252464107E-3</v>
      </c>
      <c r="M190" s="25">
        <v>1.4269564965120208E-3</v>
      </c>
      <c r="N190" s="25">
        <v>1.3974536054745564E-3</v>
      </c>
      <c r="O190" s="25">
        <v>1.4151553400970349E-3</v>
      </c>
      <c r="P190" s="25">
        <v>1.4097464767401666E-3</v>
      </c>
      <c r="Q190" s="25">
        <v>1.3890944530139417E-3</v>
      </c>
      <c r="R190" s="25">
        <v>1.3954867460720588E-3</v>
      </c>
      <c r="S190" s="25">
        <v>1.379751870852078E-3</v>
      </c>
      <c r="T190" s="25">
        <v>1.3561495580221065E-3</v>
      </c>
      <c r="U190" s="25">
        <v>1.331072100640262E-3</v>
      </c>
      <c r="V190" s="25">
        <v>1.2676408849097139E-3</v>
      </c>
      <c r="W190" s="25">
        <v>1.197325661270424E-3</v>
      </c>
      <c r="X190" s="25">
        <v>1.1417618831498664E-3</v>
      </c>
      <c r="Y190" s="25">
        <v>1.0930821129380504E-3</v>
      </c>
      <c r="Z190" s="26">
        <f t="shared" si="125"/>
        <v>2.9806770815150131E-2</v>
      </c>
      <c r="AA190" s="43"/>
      <c r="AC190" s="31">
        <f t="shared" ref="AC190:AC220" si="150">$AI$5*B190</f>
        <v>0</v>
      </c>
      <c r="AD190" s="31">
        <f t="shared" ref="AD190:AD220" si="151">$AI$5*C190</f>
        <v>0</v>
      </c>
      <c r="AE190" s="31">
        <f t="shared" ref="AE190:AE220" si="152">$AI$5*D190</f>
        <v>0</v>
      </c>
      <c r="AF190" s="31">
        <f t="shared" ref="AF190:AF220" si="153">$AI$5*E190</f>
        <v>0</v>
      </c>
      <c r="AG190" s="31">
        <f t="shared" ref="AG190:AG220" si="154">$AI$5*F190</f>
        <v>0</v>
      </c>
      <c r="AH190" s="31">
        <f t="shared" ref="AH190:AH220" si="155">$AI$5*G190</f>
        <v>0</v>
      </c>
      <c r="AI190" s="31">
        <f t="shared" ref="AI190:AI220" si="156">$AI$5*H190</f>
        <v>0</v>
      </c>
      <c r="AJ190" s="31">
        <f t="shared" ref="AJ190:AJ220" si="157">$AI$5*I190</f>
        <v>0</v>
      </c>
      <c r="AK190" s="31">
        <f t="shared" ref="AK190:AK220" si="158">$AI$5*J190</f>
        <v>0</v>
      </c>
      <c r="AL190" s="31">
        <f t="shared" ref="AL190:AL220" si="159">$AI$5*K190</f>
        <v>0</v>
      </c>
      <c r="AM190" s="31">
        <f t="shared" ref="AM190:AM220" si="160">$AI$5*L190</f>
        <v>0</v>
      </c>
      <c r="AN190" s="31">
        <f t="shared" ref="AN190:AN220" si="161">$AI$5*M190</f>
        <v>0</v>
      </c>
      <c r="AO190" s="31">
        <f t="shared" ref="AO190:AO220" si="162">$AI$5*N190</f>
        <v>0</v>
      </c>
      <c r="AP190" s="31">
        <f t="shared" ref="AP190:AP220" si="163">$AI$5*O190</f>
        <v>0</v>
      </c>
      <c r="AQ190" s="31">
        <f t="shared" ref="AQ190:AQ220" si="164">$AI$5*P190</f>
        <v>0</v>
      </c>
      <c r="AR190" s="31">
        <f t="shared" ref="AR190:AR220" si="165">$AI$5*Q190</f>
        <v>0</v>
      </c>
      <c r="AS190" s="31">
        <f t="shared" ref="AS190:AS220" si="166">$AI$5*R190</f>
        <v>0</v>
      </c>
      <c r="AT190" s="31">
        <f t="shared" ref="AT190:AT220" si="167">$AI$5*S190</f>
        <v>0</v>
      </c>
      <c r="AU190" s="31">
        <f t="shared" ref="AU190:AU220" si="168">$AI$5*T190</f>
        <v>0</v>
      </c>
      <c r="AV190" s="31">
        <f t="shared" ref="AV190:AV220" si="169">$AI$5*U190</f>
        <v>0</v>
      </c>
      <c r="AW190" s="31">
        <f t="shared" ref="AW190:AW220" si="170">$AI$5*V190</f>
        <v>0</v>
      </c>
      <c r="AX190" s="31">
        <f t="shared" ref="AX190:AX220" si="171">$AI$5*W190</f>
        <v>0</v>
      </c>
      <c r="AY190" s="31">
        <f t="shared" ref="AY190:AY220" si="172">$AI$5*X190</f>
        <v>0</v>
      </c>
      <c r="AZ190" s="31">
        <f t="shared" ref="AZ190:AZ220" si="173">$AI$5*Y190</f>
        <v>0</v>
      </c>
      <c r="BA190" s="44">
        <f t="shared" si="124"/>
        <v>0</v>
      </c>
    </row>
    <row r="191" spans="1:53" ht="18" customHeight="1" x14ac:dyDescent="0.4">
      <c r="A191" s="24">
        <v>45840</v>
      </c>
      <c r="B191" s="25">
        <v>1.0321094714606243E-3</v>
      </c>
      <c r="C191" s="25">
        <v>1.0065402992281553E-3</v>
      </c>
      <c r="D191" s="25">
        <v>1.0119491625850236E-3</v>
      </c>
      <c r="E191" s="25">
        <v>1.041452053622488E-3</v>
      </c>
      <c r="F191" s="25">
        <v>1.0591537882449664E-3</v>
      </c>
      <c r="G191" s="25">
        <v>1.0621040773487129E-3</v>
      </c>
      <c r="H191" s="25">
        <v>1.0640709367512105E-3</v>
      </c>
      <c r="I191" s="25">
        <v>1.1324193009880027E-3</v>
      </c>
      <c r="J191" s="25">
        <v>1.2730497482665822E-3</v>
      </c>
      <c r="K191" s="25">
        <v>1.3851607342089463E-3</v>
      </c>
      <c r="L191" s="25">
        <v>1.4230227777070254E-3</v>
      </c>
      <c r="M191" s="25">
        <v>1.4515422390432408E-3</v>
      </c>
      <c r="N191" s="25">
        <v>1.4264647816613963E-3</v>
      </c>
      <c r="O191" s="25">
        <v>1.4441665162838748E-3</v>
      </c>
      <c r="P191" s="25">
        <v>1.4392493677776309E-3</v>
      </c>
      <c r="Q191" s="25">
        <v>1.4146636252464107E-3</v>
      </c>
      <c r="R191" s="25">
        <v>1.4294150707651427E-3</v>
      </c>
      <c r="S191" s="25">
        <v>1.4013873242795516E-3</v>
      </c>
      <c r="T191" s="25">
        <v>1.3586081322752286E-3</v>
      </c>
      <c r="U191" s="25">
        <v>1.3379561085490035E-3</v>
      </c>
      <c r="V191" s="25">
        <v>1.2740331779678309E-3</v>
      </c>
      <c r="W191" s="25">
        <v>1.2022428097766681E-3</v>
      </c>
      <c r="X191" s="25">
        <v>1.1417618831498664E-3</v>
      </c>
      <c r="Y191" s="25">
        <v>1.0950489723405479E-3</v>
      </c>
      <c r="Z191" s="26">
        <f t="shared" si="125"/>
        <v>2.9907572359528137E-2</v>
      </c>
      <c r="AA191" s="43"/>
      <c r="AC191" s="31">
        <f t="shared" si="150"/>
        <v>0</v>
      </c>
      <c r="AD191" s="31">
        <f t="shared" si="151"/>
        <v>0</v>
      </c>
      <c r="AE191" s="31">
        <f t="shared" si="152"/>
        <v>0</v>
      </c>
      <c r="AF191" s="31">
        <f t="shared" si="153"/>
        <v>0</v>
      </c>
      <c r="AG191" s="31">
        <f t="shared" si="154"/>
        <v>0</v>
      </c>
      <c r="AH191" s="31">
        <f t="shared" si="155"/>
        <v>0</v>
      </c>
      <c r="AI191" s="31">
        <f t="shared" si="156"/>
        <v>0</v>
      </c>
      <c r="AJ191" s="31">
        <f t="shared" si="157"/>
        <v>0</v>
      </c>
      <c r="AK191" s="31">
        <f t="shared" si="158"/>
        <v>0</v>
      </c>
      <c r="AL191" s="31">
        <f t="shared" si="159"/>
        <v>0</v>
      </c>
      <c r="AM191" s="31">
        <f t="shared" si="160"/>
        <v>0</v>
      </c>
      <c r="AN191" s="31">
        <f t="shared" si="161"/>
        <v>0</v>
      </c>
      <c r="AO191" s="31">
        <f t="shared" si="162"/>
        <v>0</v>
      </c>
      <c r="AP191" s="31">
        <f t="shared" si="163"/>
        <v>0</v>
      </c>
      <c r="AQ191" s="31">
        <f t="shared" si="164"/>
        <v>0</v>
      </c>
      <c r="AR191" s="31">
        <f t="shared" si="165"/>
        <v>0</v>
      </c>
      <c r="AS191" s="31">
        <f t="shared" si="166"/>
        <v>0</v>
      </c>
      <c r="AT191" s="31">
        <f t="shared" si="167"/>
        <v>0</v>
      </c>
      <c r="AU191" s="31">
        <f t="shared" si="168"/>
        <v>0</v>
      </c>
      <c r="AV191" s="31">
        <f t="shared" si="169"/>
        <v>0</v>
      </c>
      <c r="AW191" s="31">
        <f t="shared" si="170"/>
        <v>0</v>
      </c>
      <c r="AX191" s="31">
        <f t="shared" si="171"/>
        <v>0</v>
      </c>
      <c r="AY191" s="31">
        <f t="shared" si="172"/>
        <v>0</v>
      </c>
      <c r="AZ191" s="31">
        <f t="shared" si="173"/>
        <v>0</v>
      </c>
      <c r="BA191" s="44">
        <f t="shared" si="124"/>
        <v>0</v>
      </c>
    </row>
    <row r="192" spans="1:53" ht="18" customHeight="1" x14ac:dyDescent="0.4">
      <c r="A192" s="24">
        <v>45841</v>
      </c>
      <c r="B192" s="25">
        <v>1.0345680457137462E-3</v>
      </c>
      <c r="C192" s="25">
        <v>1.0021148655725357E-3</v>
      </c>
      <c r="D192" s="25">
        <v>1.0109657328837749E-3</v>
      </c>
      <c r="E192" s="25">
        <v>1.0409603387718635E-3</v>
      </c>
      <c r="F192" s="25">
        <v>1.0576786436930932E-3</v>
      </c>
      <c r="G192" s="25">
        <v>1.0734135189130742E-3</v>
      </c>
      <c r="H192" s="25">
        <v>1.0852146753280599E-3</v>
      </c>
      <c r="I192" s="25">
        <v>1.1609387623242181E-3</v>
      </c>
      <c r="J192" s="25">
        <v>1.3177957996734031E-3</v>
      </c>
      <c r="K192" s="25">
        <v>1.4446582311344993E-3</v>
      </c>
      <c r="L192" s="25">
        <v>1.4933380013463153E-3</v>
      </c>
      <c r="M192" s="25">
        <v>1.520874032981282E-3</v>
      </c>
      <c r="N192" s="25">
        <v>1.4864539934375735E-3</v>
      </c>
      <c r="O192" s="25">
        <v>1.5139900250725402E-3</v>
      </c>
      <c r="P192" s="25">
        <v>1.5036640132094277E-3</v>
      </c>
      <c r="Q192" s="25">
        <v>1.4898959973919444E-3</v>
      </c>
      <c r="R192" s="25">
        <v>1.4928462864956908E-3</v>
      </c>
      <c r="S192" s="25">
        <v>1.4466250905369969E-3</v>
      </c>
      <c r="T192" s="25">
        <v>1.3964701757733077E-3</v>
      </c>
      <c r="U192" s="25">
        <v>1.371392718391463E-3</v>
      </c>
      <c r="V192" s="25">
        <v>1.3069780729596662E-3</v>
      </c>
      <c r="W192" s="25">
        <v>1.2332208453660054E-3</v>
      </c>
      <c r="X192" s="25">
        <v>1.16339733657734E-3</v>
      </c>
      <c r="Y192" s="25">
        <v>1.1093087030086557E-3</v>
      </c>
      <c r="Z192" s="26">
        <f t="shared" si="125"/>
        <v>3.0756763906556482E-2</v>
      </c>
      <c r="AA192" s="43"/>
      <c r="AC192" s="31">
        <f t="shared" si="150"/>
        <v>0</v>
      </c>
      <c r="AD192" s="31">
        <f t="shared" si="151"/>
        <v>0</v>
      </c>
      <c r="AE192" s="31">
        <f t="shared" si="152"/>
        <v>0</v>
      </c>
      <c r="AF192" s="31">
        <f t="shared" si="153"/>
        <v>0</v>
      </c>
      <c r="AG192" s="31">
        <f t="shared" si="154"/>
        <v>0</v>
      </c>
      <c r="AH192" s="31">
        <f t="shared" si="155"/>
        <v>0</v>
      </c>
      <c r="AI192" s="31">
        <f t="shared" si="156"/>
        <v>0</v>
      </c>
      <c r="AJ192" s="31">
        <f t="shared" si="157"/>
        <v>0</v>
      </c>
      <c r="AK192" s="31">
        <f t="shared" si="158"/>
        <v>0</v>
      </c>
      <c r="AL192" s="31">
        <f t="shared" si="159"/>
        <v>0</v>
      </c>
      <c r="AM192" s="31">
        <f t="shared" si="160"/>
        <v>0</v>
      </c>
      <c r="AN192" s="31">
        <f t="shared" si="161"/>
        <v>0</v>
      </c>
      <c r="AO192" s="31">
        <f t="shared" si="162"/>
        <v>0</v>
      </c>
      <c r="AP192" s="31">
        <f t="shared" si="163"/>
        <v>0</v>
      </c>
      <c r="AQ192" s="31">
        <f t="shared" si="164"/>
        <v>0</v>
      </c>
      <c r="AR192" s="31">
        <f t="shared" si="165"/>
        <v>0</v>
      </c>
      <c r="AS192" s="31">
        <f t="shared" si="166"/>
        <v>0</v>
      </c>
      <c r="AT192" s="31">
        <f t="shared" si="167"/>
        <v>0</v>
      </c>
      <c r="AU192" s="31">
        <f t="shared" si="168"/>
        <v>0</v>
      </c>
      <c r="AV192" s="31">
        <f t="shared" si="169"/>
        <v>0</v>
      </c>
      <c r="AW192" s="31">
        <f t="shared" si="170"/>
        <v>0</v>
      </c>
      <c r="AX192" s="31">
        <f t="shared" si="171"/>
        <v>0</v>
      </c>
      <c r="AY192" s="31">
        <f t="shared" si="172"/>
        <v>0</v>
      </c>
      <c r="AZ192" s="31">
        <f t="shared" si="173"/>
        <v>0</v>
      </c>
      <c r="BA192" s="44">
        <f t="shared" si="124"/>
        <v>0</v>
      </c>
    </row>
    <row r="193" spans="1:53" ht="18" customHeight="1" x14ac:dyDescent="0.4">
      <c r="A193" s="24">
        <v>45842</v>
      </c>
      <c r="B193" s="25">
        <v>1.0507946357843517E-3</v>
      </c>
      <c r="C193" s="25">
        <v>1.0222751744481361E-3</v>
      </c>
      <c r="D193" s="25">
        <v>1.0281757526556289E-3</v>
      </c>
      <c r="E193" s="25">
        <v>1.0606289327968396E-3</v>
      </c>
      <c r="F193" s="25">
        <v>1.0807892416724403E-3</v>
      </c>
      <c r="G193" s="25">
        <v>1.090131823834304E-3</v>
      </c>
      <c r="H193" s="25">
        <v>1.114717566365524E-3</v>
      </c>
      <c r="I193" s="25">
        <v>1.2076516731335364E-3</v>
      </c>
      <c r="J193" s="25">
        <v>1.4087630470389178E-3</v>
      </c>
      <c r="K193" s="25">
        <v>1.5557857873756146E-3</v>
      </c>
      <c r="L193" s="25">
        <v>1.5965981199774402E-3</v>
      </c>
      <c r="M193" s="25">
        <v>1.6202004328074115E-3</v>
      </c>
      <c r="N193" s="25">
        <v>1.5651283695374784E-3</v>
      </c>
      <c r="O193" s="25">
        <v>1.6270844407161532E-3</v>
      </c>
      <c r="P193" s="25">
        <v>1.6226590070605336E-3</v>
      </c>
      <c r="Q193" s="25">
        <v>1.594139545724318E-3</v>
      </c>
      <c r="R193" s="25">
        <v>1.5970898348280644E-3</v>
      </c>
      <c r="S193" s="25">
        <v>1.5257911814875258E-3</v>
      </c>
      <c r="T193" s="25">
        <v>1.4589179618026071E-3</v>
      </c>
      <c r="U193" s="25">
        <v>1.4230227777070254E-3</v>
      </c>
      <c r="V193" s="25">
        <v>1.3448401164577453E-3</v>
      </c>
      <c r="W193" s="25">
        <v>1.2725580334159577E-3</v>
      </c>
      <c r="X193" s="25">
        <v>1.2061765285816632E-3</v>
      </c>
      <c r="Y193" s="25">
        <v>1.1466790316561103E-3</v>
      </c>
      <c r="Z193" s="26">
        <f t="shared" si="125"/>
        <v>3.2220599016865331E-2</v>
      </c>
      <c r="AA193" s="43"/>
      <c r="AC193" s="31">
        <f t="shared" si="150"/>
        <v>0</v>
      </c>
      <c r="AD193" s="31">
        <f t="shared" si="151"/>
        <v>0</v>
      </c>
      <c r="AE193" s="31">
        <f t="shared" si="152"/>
        <v>0</v>
      </c>
      <c r="AF193" s="31">
        <f t="shared" si="153"/>
        <v>0</v>
      </c>
      <c r="AG193" s="31">
        <f t="shared" si="154"/>
        <v>0</v>
      </c>
      <c r="AH193" s="31">
        <f t="shared" si="155"/>
        <v>0</v>
      </c>
      <c r="AI193" s="31">
        <f t="shared" si="156"/>
        <v>0</v>
      </c>
      <c r="AJ193" s="31">
        <f t="shared" si="157"/>
        <v>0</v>
      </c>
      <c r="AK193" s="31">
        <f t="shared" si="158"/>
        <v>0</v>
      </c>
      <c r="AL193" s="31">
        <f t="shared" si="159"/>
        <v>0</v>
      </c>
      <c r="AM193" s="31">
        <f t="shared" si="160"/>
        <v>0</v>
      </c>
      <c r="AN193" s="31">
        <f t="shared" si="161"/>
        <v>0</v>
      </c>
      <c r="AO193" s="31">
        <f t="shared" si="162"/>
        <v>0</v>
      </c>
      <c r="AP193" s="31">
        <f t="shared" si="163"/>
        <v>0</v>
      </c>
      <c r="AQ193" s="31">
        <f t="shared" si="164"/>
        <v>0</v>
      </c>
      <c r="AR193" s="31">
        <f t="shared" si="165"/>
        <v>0</v>
      </c>
      <c r="AS193" s="31">
        <f t="shared" si="166"/>
        <v>0</v>
      </c>
      <c r="AT193" s="31">
        <f t="shared" si="167"/>
        <v>0</v>
      </c>
      <c r="AU193" s="31">
        <f t="shared" si="168"/>
        <v>0</v>
      </c>
      <c r="AV193" s="31">
        <f t="shared" si="169"/>
        <v>0</v>
      </c>
      <c r="AW193" s="31">
        <f t="shared" si="170"/>
        <v>0</v>
      </c>
      <c r="AX193" s="31">
        <f t="shared" si="171"/>
        <v>0</v>
      </c>
      <c r="AY193" s="31">
        <f t="shared" si="172"/>
        <v>0</v>
      </c>
      <c r="AZ193" s="31">
        <f t="shared" si="173"/>
        <v>0</v>
      </c>
      <c r="BA193" s="44">
        <f t="shared" si="124"/>
        <v>0</v>
      </c>
    </row>
    <row r="194" spans="1:53" ht="18" customHeight="1" x14ac:dyDescent="0.4">
      <c r="A194" s="24">
        <v>45843</v>
      </c>
      <c r="B194" s="25">
        <v>1.090131823834304E-3</v>
      </c>
      <c r="C194" s="25">
        <v>1.0621040773487129E-3</v>
      </c>
      <c r="D194" s="25">
        <v>1.0601372179462152E-3</v>
      </c>
      <c r="E194" s="25">
        <v>1.0965241168924211E-3</v>
      </c>
      <c r="F194" s="25">
        <v>1.1171761406186462E-3</v>
      </c>
      <c r="G194" s="25">
        <v>1.1245518633780122E-3</v>
      </c>
      <c r="H194" s="25">
        <v>1.1456956019548616E-3</v>
      </c>
      <c r="I194" s="25">
        <v>1.248464005735362E-3</v>
      </c>
      <c r="J194" s="25">
        <v>1.4436748014332505E-3</v>
      </c>
      <c r="K194" s="25">
        <v>1.5818466744587081E-3</v>
      </c>
      <c r="L194" s="25">
        <v>1.642819315936134E-3</v>
      </c>
      <c r="M194" s="25">
        <v>1.6703553475711007E-3</v>
      </c>
      <c r="N194" s="25">
        <v>1.6192170031061627E-3</v>
      </c>
      <c r="O194" s="25">
        <v>1.658554191156115E-3</v>
      </c>
      <c r="P194" s="25">
        <v>1.6482281792930026E-3</v>
      </c>
      <c r="Q194" s="25">
        <v>1.6251175813136556E-3</v>
      </c>
      <c r="R194" s="25">
        <v>1.6074158466911771E-3</v>
      </c>
      <c r="S194" s="25">
        <v>1.5361171933506385E-3</v>
      </c>
      <c r="T194" s="25">
        <v>1.4884208528400712E-3</v>
      </c>
      <c r="U194" s="25">
        <v>1.4515422390432408E-3</v>
      </c>
      <c r="V194" s="25">
        <v>1.3733595777939607E-3</v>
      </c>
      <c r="W194" s="25">
        <v>1.2907514828890607E-3</v>
      </c>
      <c r="X194" s="25">
        <v>1.2268285523078881E-3</v>
      </c>
      <c r="Y194" s="25">
        <v>1.1648724811292132E-3</v>
      </c>
      <c r="Z194" s="26">
        <f t="shared" si="125"/>
        <v>3.2973906168021906E-2</v>
      </c>
      <c r="AA194" s="43"/>
      <c r="AC194" s="31">
        <f t="shared" si="150"/>
        <v>0</v>
      </c>
      <c r="AD194" s="31">
        <f t="shared" si="151"/>
        <v>0</v>
      </c>
      <c r="AE194" s="31">
        <f t="shared" si="152"/>
        <v>0</v>
      </c>
      <c r="AF194" s="31">
        <f t="shared" si="153"/>
        <v>0</v>
      </c>
      <c r="AG194" s="31">
        <f t="shared" si="154"/>
        <v>0</v>
      </c>
      <c r="AH194" s="31">
        <f t="shared" si="155"/>
        <v>0</v>
      </c>
      <c r="AI194" s="31">
        <f t="shared" si="156"/>
        <v>0</v>
      </c>
      <c r="AJ194" s="31">
        <f t="shared" si="157"/>
        <v>0</v>
      </c>
      <c r="AK194" s="31">
        <f t="shared" si="158"/>
        <v>0</v>
      </c>
      <c r="AL194" s="31">
        <f t="shared" si="159"/>
        <v>0</v>
      </c>
      <c r="AM194" s="31">
        <f t="shared" si="160"/>
        <v>0</v>
      </c>
      <c r="AN194" s="31">
        <f t="shared" si="161"/>
        <v>0</v>
      </c>
      <c r="AO194" s="31">
        <f t="shared" si="162"/>
        <v>0</v>
      </c>
      <c r="AP194" s="31">
        <f t="shared" si="163"/>
        <v>0</v>
      </c>
      <c r="AQ194" s="31">
        <f t="shared" si="164"/>
        <v>0</v>
      </c>
      <c r="AR194" s="31">
        <f t="shared" si="165"/>
        <v>0</v>
      </c>
      <c r="AS194" s="31">
        <f t="shared" si="166"/>
        <v>0</v>
      </c>
      <c r="AT194" s="31">
        <f t="shared" si="167"/>
        <v>0</v>
      </c>
      <c r="AU194" s="31">
        <f t="shared" si="168"/>
        <v>0</v>
      </c>
      <c r="AV194" s="31">
        <f t="shared" si="169"/>
        <v>0</v>
      </c>
      <c r="AW194" s="31">
        <f t="shared" si="170"/>
        <v>0</v>
      </c>
      <c r="AX194" s="31">
        <f t="shared" si="171"/>
        <v>0</v>
      </c>
      <c r="AY194" s="31">
        <f t="shared" si="172"/>
        <v>0</v>
      </c>
      <c r="AZ194" s="31">
        <f t="shared" si="173"/>
        <v>0</v>
      </c>
      <c r="BA194" s="44">
        <f t="shared" si="124"/>
        <v>0</v>
      </c>
    </row>
    <row r="195" spans="1:53" ht="18" customHeight="1" x14ac:dyDescent="0.4">
      <c r="A195" s="24">
        <v>45844</v>
      </c>
      <c r="B195" s="25">
        <v>1.1034081248011628E-3</v>
      </c>
      <c r="C195" s="25">
        <v>1.0704632298093278E-3</v>
      </c>
      <c r="D195" s="25">
        <v>1.0724300892118253E-3</v>
      </c>
      <c r="E195" s="25">
        <v>1.1004578356974164E-3</v>
      </c>
      <c r="F195" s="25">
        <v>1.1216015742742658E-3</v>
      </c>
      <c r="G195" s="25">
        <v>1.1343861603905002E-3</v>
      </c>
      <c r="H195" s="25">
        <v>1.157005043519223E-3</v>
      </c>
      <c r="I195" s="25">
        <v>1.2607568770009721E-3</v>
      </c>
      <c r="J195" s="25">
        <v>1.4618682509063535E-3</v>
      </c>
      <c r="K195" s="25">
        <v>1.6039738427368062E-3</v>
      </c>
      <c r="L195" s="25">
        <v>1.6526536129486222E-3</v>
      </c>
      <c r="M195" s="25">
        <v>1.6801896445835889E-3</v>
      </c>
      <c r="N195" s="25">
        <v>1.643802745637383E-3</v>
      </c>
      <c r="O195" s="25">
        <v>1.7052671019654334E-3</v>
      </c>
      <c r="P195" s="25">
        <v>1.7092008207704287E-3</v>
      </c>
      <c r="Q195" s="25">
        <v>1.6831399336873353E-3</v>
      </c>
      <c r="R195" s="25">
        <v>1.6831399336873353E-3</v>
      </c>
      <c r="S195" s="25">
        <v>1.6044655575874307E-3</v>
      </c>
      <c r="T195" s="25">
        <v>1.5297249002925212E-3</v>
      </c>
      <c r="U195" s="25">
        <v>1.4859622785869493E-3</v>
      </c>
      <c r="V195" s="25">
        <v>1.4048293282339225E-3</v>
      </c>
      <c r="W195" s="25">
        <v>1.312878651167159E-3</v>
      </c>
      <c r="X195" s="25">
        <v>1.2464971463328645E-3</v>
      </c>
      <c r="Y195" s="25">
        <v>1.1840493603035651E-3</v>
      </c>
      <c r="Z195" s="26">
        <f t="shared" si="125"/>
        <v>3.3612152044132385E-2</v>
      </c>
      <c r="AA195" s="43"/>
      <c r="AC195" s="31">
        <f t="shared" si="150"/>
        <v>0</v>
      </c>
      <c r="AD195" s="31">
        <f t="shared" si="151"/>
        <v>0</v>
      </c>
      <c r="AE195" s="31">
        <f t="shared" si="152"/>
        <v>0</v>
      </c>
      <c r="AF195" s="31">
        <f t="shared" si="153"/>
        <v>0</v>
      </c>
      <c r="AG195" s="31">
        <f t="shared" si="154"/>
        <v>0</v>
      </c>
      <c r="AH195" s="31">
        <f t="shared" si="155"/>
        <v>0</v>
      </c>
      <c r="AI195" s="31">
        <f t="shared" si="156"/>
        <v>0</v>
      </c>
      <c r="AJ195" s="31">
        <f t="shared" si="157"/>
        <v>0</v>
      </c>
      <c r="AK195" s="31">
        <f t="shared" si="158"/>
        <v>0</v>
      </c>
      <c r="AL195" s="31">
        <f t="shared" si="159"/>
        <v>0</v>
      </c>
      <c r="AM195" s="31">
        <f t="shared" si="160"/>
        <v>0</v>
      </c>
      <c r="AN195" s="31">
        <f t="shared" si="161"/>
        <v>0</v>
      </c>
      <c r="AO195" s="31">
        <f t="shared" si="162"/>
        <v>0</v>
      </c>
      <c r="AP195" s="31">
        <f t="shared" si="163"/>
        <v>0</v>
      </c>
      <c r="AQ195" s="31">
        <f t="shared" si="164"/>
        <v>0</v>
      </c>
      <c r="AR195" s="31">
        <f t="shared" si="165"/>
        <v>0</v>
      </c>
      <c r="AS195" s="31">
        <f t="shared" si="166"/>
        <v>0</v>
      </c>
      <c r="AT195" s="31">
        <f t="shared" si="167"/>
        <v>0</v>
      </c>
      <c r="AU195" s="31">
        <f t="shared" si="168"/>
        <v>0</v>
      </c>
      <c r="AV195" s="31">
        <f t="shared" si="169"/>
        <v>0</v>
      </c>
      <c r="AW195" s="31">
        <f t="shared" si="170"/>
        <v>0</v>
      </c>
      <c r="AX195" s="31">
        <f t="shared" si="171"/>
        <v>0</v>
      </c>
      <c r="AY195" s="31">
        <f t="shared" si="172"/>
        <v>0</v>
      </c>
      <c r="AZ195" s="31">
        <f t="shared" si="173"/>
        <v>0</v>
      </c>
      <c r="BA195" s="44">
        <f t="shared" si="124"/>
        <v>0</v>
      </c>
    </row>
    <row r="196" spans="1:53" ht="18" customHeight="1" x14ac:dyDescent="0.4">
      <c r="A196" s="24">
        <v>45845</v>
      </c>
      <c r="B196" s="25">
        <v>1.1127507069630266E-3</v>
      </c>
      <c r="C196" s="25">
        <v>1.0758720931661962E-3</v>
      </c>
      <c r="D196" s="25">
        <v>1.0763638080168207E-3</v>
      </c>
      <c r="E196" s="25">
        <v>1.0984909762949188E-3</v>
      </c>
      <c r="F196" s="25">
        <v>1.1176678554692704E-3</v>
      </c>
      <c r="G196" s="25">
        <v>1.1191430000211436E-3</v>
      </c>
      <c r="H196" s="25">
        <v>1.1309441564361295E-3</v>
      </c>
      <c r="I196" s="25">
        <v>1.2106019622372829E-3</v>
      </c>
      <c r="J196" s="25">
        <v>1.3861441639101953E-3</v>
      </c>
      <c r="K196" s="25">
        <v>1.5193988884294087E-3</v>
      </c>
      <c r="L196" s="25">
        <v>1.5710289477449712E-3</v>
      </c>
      <c r="M196" s="25">
        <v>1.5975815496786889E-3</v>
      </c>
      <c r="N196" s="25">
        <v>1.5508686388693706E-3</v>
      </c>
      <c r="O196" s="25">
        <v>1.5965981199774402E-3</v>
      </c>
      <c r="P196" s="25">
        <v>1.6044655575874307E-3</v>
      </c>
      <c r="Q196" s="25">
        <v>1.5793881002055859E-3</v>
      </c>
      <c r="R196" s="25">
        <v>1.5720123774462199E-3</v>
      </c>
      <c r="S196" s="25">
        <v>1.5233326072344039E-3</v>
      </c>
      <c r="T196" s="25">
        <v>1.4672771142632218E-3</v>
      </c>
      <c r="U196" s="25">
        <v>1.4338405044207623E-3</v>
      </c>
      <c r="V196" s="25">
        <v>1.3586081322752286E-3</v>
      </c>
      <c r="W196" s="25">
        <v>1.2769834670715774E-3</v>
      </c>
      <c r="X196" s="25">
        <v>1.2125688216397805E-3</v>
      </c>
      <c r="Y196" s="25">
        <v>1.1535630395648521E-3</v>
      </c>
      <c r="Z196" s="26">
        <f t="shared" si="125"/>
        <v>3.2345494588923926E-2</v>
      </c>
      <c r="AA196" s="43"/>
      <c r="AC196" s="31">
        <f t="shared" si="150"/>
        <v>0</v>
      </c>
      <c r="AD196" s="31">
        <f t="shared" si="151"/>
        <v>0</v>
      </c>
      <c r="AE196" s="31">
        <f t="shared" si="152"/>
        <v>0</v>
      </c>
      <c r="AF196" s="31">
        <f t="shared" si="153"/>
        <v>0</v>
      </c>
      <c r="AG196" s="31">
        <f t="shared" si="154"/>
        <v>0</v>
      </c>
      <c r="AH196" s="31">
        <f t="shared" si="155"/>
        <v>0</v>
      </c>
      <c r="AI196" s="31">
        <f t="shared" si="156"/>
        <v>0</v>
      </c>
      <c r="AJ196" s="31">
        <f t="shared" si="157"/>
        <v>0</v>
      </c>
      <c r="AK196" s="31">
        <f t="shared" si="158"/>
        <v>0</v>
      </c>
      <c r="AL196" s="31">
        <f t="shared" si="159"/>
        <v>0</v>
      </c>
      <c r="AM196" s="31">
        <f t="shared" si="160"/>
        <v>0</v>
      </c>
      <c r="AN196" s="31">
        <f t="shared" si="161"/>
        <v>0</v>
      </c>
      <c r="AO196" s="31">
        <f t="shared" si="162"/>
        <v>0</v>
      </c>
      <c r="AP196" s="31">
        <f t="shared" si="163"/>
        <v>0</v>
      </c>
      <c r="AQ196" s="31">
        <f t="shared" si="164"/>
        <v>0</v>
      </c>
      <c r="AR196" s="31">
        <f t="shared" si="165"/>
        <v>0</v>
      </c>
      <c r="AS196" s="31">
        <f t="shared" si="166"/>
        <v>0</v>
      </c>
      <c r="AT196" s="31">
        <f t="shared" si="167"/>
        <v>0</v>
      </c>
      <c r="AU196" s="31">
        <f t="shared" si="168"/>
        <v>0</v>
      </c>
      <c r="AV196" s="31">
        <f t="shared" si="169"/>
        <v>0</v>
      </c>
      <c r="AW196" s="31">
        <f t="shared" si="170"/>
        <v>0</v>
      </c>
      <c r="AX196" s="31">
        <f t="shared" si="171"/>
        <v>0</v>
      </c>
      <c r="AY196" s="31">
        <f t="shared" si="172"/>
        <v>0</v>
      </c>
      <c r="AZ196" s="31">
        <f t="shared" si="173"/>
        <v>0</v>
      </c>
      <c r="BA196" s="44">
        <f t="shared" si="124"/>
        <v>0</v>
      </c>
    </row>
    <row r="197" spans="1:53" ht="18" customHeight="1" x14ac:dyDescent="0.4">
      <c r="A197" s="24">
        <v>45846</v>
      </c>
      <c r="B197" s="25">
        <v>1.0886566792824308E-3</v>
      </c>
      <c r="C197" s="25">
        <v>1.0552200694399713E-3</v>
      </c>
      <c r="D197" s="25">
        <v>1.0547283545893468E-3</v>
      </c>
      <c r="E197" s="25">
        <v>1.0763638080168207E-3</v>
      </c>
      <c r="F197" s="25">
        <v>1.0935738277886747E-3</v>
      </c>
      <c r="G197" s="25">
        <v>1.0896401089836795E-3</v>
      </c>
      <c r="H197" s="25">
        <v>1.090131823834304E-3</v>
      </c>
      <c r="I197" s="25">
        <v>1.1540547544154763E-3</v>
      </c>
      <c r="J197" s="25">
        <v>1.289768053187812E-3</v>
      </c>
      <c r="K197" s="25">
        <v>1.3890944530139417E-3</v>
      </c>
      <c r="L197" s="25">
        <v>1.4122050509932885E-3</v>
      </c>
      <c r="M197" s="25">
        <v>1.4367907935245088E-3</v>
      </c>
      <c r="N197" s="25">
        <v>1.4225310628564012E-3</v>
      </c>
      <c r="O197" s="25">
        <v>1.4392493677776309E-3</v>
      </c>
      <c r="P197" s="25">
        <v>1.4431830865826261E-3</v>
      </c>
      <c r="Q197" s="25">
        <v>1.4210559183045277E-3</v>
      </c>
      <c r="R197" s="25">
        <v>1.4190890589020303E-3</v>
      </c>
      <c r="S197" s="25">
        <v>1.4008956094289273E-3</v>
      </c>
      <c r="T197" s="25">
        <v>1.3669672847358434E-3</v>
      </c>
      <c r="U197" s="25">
        <v>1.3433649719058721E-3</v>
      </c>
      <c r="V197" s="25">
        <v>1.2858343343828168E-3</v>
      </c>
      <c r="W197" s="25">
        <v>1.2115853919385318E-3</v>
      </c>
      <c r="X197" s="25">
        <v>1.1535630395648521E-3</v>
      </c>
      <c r="Y197" s="25">
        <v>1.1053749842036605E-3</v>
      </c>
      <c r="Z197" s="26">
        <f t="shared" si="125"/>
        <v>3.024292188765397E-2</v>
      </c>
      <c r="AA197" s="43"/>
      <c r="AC197" s="31">
        <f t="shared" si="150"/>
        <v>0</v>
      </c>
      <c r="AD197" s="31">
        <f t="shared" si="151"/>
        <v>0</v>
      </c>
      <c r="AE197" s="31">
        <f t="shared" si="152"/>
        <v>0</v>
      </c>
      <c r="AF197" s="31">
        <f t="shared" si="153"/>
        <v>0</v>
      </c>
      <c r="AG197" s="31">
        <f t="shared" si="154"/>
        <v>0</v>
      </c>
      <c r="AH197" s="31">
        <f t="shared" si="155"/>
        <v>0</v>
      </c>
      <c r="AI197" s="31">
        <f t="shared" si="156"/>
        <v>0</v>
      </c>
      <c r="AJ197" s="31">
        <f t="shared" si="157"/>
        <v>0</v>
      </c>
      <c r="AK197" s="31">
        <f t="shared" si="158"/>
        <v>0</v>
      </c>
      <c r="AL197" s="31">
        <f t="shared" si="159"/>
        <v>0</v>
      </c>
      <c r="AM197" s="31">
        <f t="shared" si="160"/>
        <v>0</v>
      </c>
      <c r="AN197" s="31">
        <f t="shared" si="161"/>
        <v>0</v>
      </c>
      <c r="AO197" s="31">
        <f t="shared" si="162"/>
        <v>0</v>
      </c>
      <c r="AP197" s="31">
        <f t="shared" si="163"/>
        <v>0</v>
      </c>
      <c r="AQ197" s="31">
        <f t="shared" si="164"/>
        <v>0</v>
      </c>
      <c r="AR197" s="31">
        <f t="shared" si="165"/>
        <v>0</v>
      </c>
      <c r="AS197" s="31">
        <f t="shared" si="166"/>
        <v>0</v>
      </c>
      <c r="AT197" s="31">
        <f t="shared" si="167"/>
        <v>0</v>
      </c>
      <c r="AU197" s="31">
        <f t="shared" si="168"/>
        <v>0</v>
      </c>
      <c r="AV197" s="31">
        <f t="shared" si="169"/>
        <v>0</v>
      </c>
      <c r="AW197" s="31">
        <f t="shared" si="170"/>
        <v>0</v>
      </c>
      <c r="AX197" s="31">
        <f t="shared" si="171"/>
        <v>0</v>
      </c>
      <c r="AY197" s="31">
        <f t="shared" si="172"/>
        <v>0</v>
      </c>
      <c r="AZ197" s="31">
        <f t="shared" si="173"/>
        <v>0</v>
      </c>
      <c r="BA197" s="44">
        <f t="shared" si="124"/>
        <v>0</v>
      </c>
    </row>
    <row r="198" spans="1:53" ht="18" customHeight="1" x14ac:dyDescent="0.4">
      <c r="A198" s="24">
        <v>45847</v>
      </c>
      <c r="B198" s="25">
        <v>1.0424354833237367E-3</v>
      </c>
      <c r="C198" s="25">
        <v>1.0119491625850236E-3</v>
      </c>
      <c r="D198" s="25">
        <v>1.0173580259418922E-3</v>
      </c>
      <c r="E198" s="25">
        <v>1.0434189130249854E-3</v>
      </c>
      <c r="F198" s="25">
        <v>1.0606289327968396E-3</v>
      </c>
      <c r="G198" s="25">
        <v>1.0616123624980884E-3</v>
      </c>
      <c r="H198" s="25">
        <v>1.074396948614323E-3</v>
      </c>
      <c r="I198" s="25">
        <v>1.1447121722536128E-3</v>
      </c>
      <c r="J198" s="25">
        <v>1.2681325997603381E-3</v>
      </c>
      <c r="K198" s="25">
        <v>1.3590998471258529E-3</v>
      </c>
      <c r="L198" s="25">
        <v>1.3930281718189368E-3</v>
      </c>
      <c r="M198" s="25">
        <v>1.4092547618895421E-3</v>
      </c>
      <c r="N198" s="25">
        <v>1.3827021599558244E-3</v>
      </c>
      <c r="O198" s="25">
        <v>1.4171221994995326E-3</v>
      </c>
      <c r="P198" s="25">
        <v>1.4156470549476594E-3</v>
      </c>
      <c r="Q198" s="25">
        <v>1.4013873242795516E-3</v>
      </c>
      <c r="R198" s="25">
        <v>1.3935198866695613E-3</v>
      </c>
      <c r="S198" s="25">
        <v>1.3763098668977071E-3</v>
      </c>
      <c r="T198" s="25">
        <v>1.3522158392171113E-3</v>
      </c>
      <c r="U198" s="25">
        <v>1.3335306748933839E-3</v>
      </c>
      <c r="V198" s="25">
        <v>1.2745248928184554E-3</v>
      </c>
      <c r="W198" s="25">
        <v>1.2081433879841609E-3</v>
      </c>
      <c r="X198" s="25">
        <v>1.1506127504611057E-3</v>
      </c>
      <c r="Y198" s="25">
        <v>1.1029164099505384E-3</v>
      </c>
      <c r="Z198" s="26">
        <f t="shared" si="125"/>
        <v>2.969465982920776E-2</v>
      </c>
      <c r="AA198" s="43"/>
      <c r="AC198" s="31">
        <f t="shared" si="150"/>
        <v>0</v>
      </c>
      <c r="AD198" s="31">
        <f t="shared" si="151"/>
        <v>0</v>
      </c>
      <c r="AE198" s="31">
        <f t="shared" si="152"/>
        <v>0</v>
      </c>
      <c r="AF198" s="31">
        <f t="shared" si="153"/>
        <v>0</v>
      </c>
      <c r="AG198" s="31">
        <f t="shared" si="154"/>
        <v>0</v>
      </c>
      <c r="AH198" s="31">
        <f t="shared" si="155"/>
        <v>0</v>
      </c>
      <c r="AI198" s="31">
        <f t="shared" si="156"/>
        <v>0</v>
      </c>
      <c r="AJ198" s="31">
        <f t="shared" si="157"/>
        <v>0</v>
      </c>
      <c r="AK198" s="31">
        <f t="shared" si="158"/>
        <v>0</v>
      </c>
      <c r="AL198" s="31">
        <f t="shared" si="159"/>
        <v>0</v>
      </c>
      <c r="AM198" s="31">
        <f t="shared" si="160"/>
        <v>0</v>
      </c>
      <c r="AN198" s="31">
        <f t="shared" si="161"/>
        <v>0</v>
      </c>
      <c r="AO198" s="31">
        <f t="shared" si="162"/>
        <v>0</v>
      </c>
      <c r="AP198" s="31">
        <f t="shared" si="163"/>
        <v>0</v>
      </c>
      <c r="AQ198" s="31">
        <f t="shared" si="164"/>
        <v>0</v>
      </c>
      <c r="AR198" s="31">
        <f t="shared" si="165"/>
        <v>0</v>
      </c>
      <c r="AS198" s="31">
        <f t="shared" si="166"/>
        <v>0</v>
      </c>
      <c r="AT198" s="31">
        <f t="shared" si="167"/>
        <v>0</v>
      </c>
      <c r="AU198" s="31">
        <f t="shared" si="168"/>
        <v>0</v>
      </c>
      <c r="AV198" s="31">
        <f t="shared" si="169"/>
        <v>0</v>
      </c>
      <c r="AW198" s="31">
        <f t="shared" si="170"/>
        <v>0</v>
      </c>
      <c r="AX198" s="31">
        <f t="shared" si="171"/>
        <v>0</v>
      </c>
      <c r="AY198" s="31">
        <f t="shared" si="172"/>
        <v>0</v>
      </c>
      <c r="AZ198" s="31">
        <f t="shared" si="173"/>
        <v>0</v>
      </c>
      <c r="BA198" s="44">
        <f t="shared" si="124"/>
        <v>0</v>
      </c>
    </row>
    <row r="199" spans="1:53" ht="18" customHeight="1" x14ac:dyDescent="0.4">
      <c r="A199" s="24">
        <v>45848</v>
      </c>
      <c r="B199" s="25">
        <v>1.0429271981743612E-3</v>
      </c>
      <c r="C199" s="25">
        <v>1.015882881390019E-3</v>
      </c>
      <c r="D199" s="25">
        <v>1.023258604149385E-3</v>
      </c>
      <c r="E199" s="25">
        <v>1.0503029209337272E-3</v>
      </c>
      <c r="F199" s="25">
        <v>1.074396948614323E-3</v>
      </c>
      <c r="G199" s="25">
        <v>1.0812809565230645E-3</v>
      </c>
      <c r="H199" s="25">
        <v>1.1083252733074069E-3</v>
      </c>
      <c r="I199" s="25">
        <v>1.1953588018679263E-3</v>
      </c>
      <c r="J199" s="25">
        <v>1.3595915619764773E-3</v>
      </c>
      <c r="K199" s="25">
        <v>1.4697356885163438E-3</v>
      </c>
      <c r="L199" s="25">
        <v>1.5223491775331552E-3</v>
      </c>
      <c r="M199" s="25">
        <v>1.5543106428237414E-3</v>
      </c>
      <c r="N199" s="25">
        <v>1.5213657478319062E-3</v>
      </c>
      <c r="O199" s="25">
        <v>1.5793881002055859E-3</v>
      </c>
      <c r="P199" s="25">
        <v>1.576929525952464E-3</v>
      </c>
      <c r="Q199" s="25">
        <v>1.5508686388693706E-3</v>
      </c>
      <c r="R199" s="25">
        <v>1.5390674824543849E-3</v>
      </c>
      <c r="S199" s="25">
        <v>1.5012054389563058E-3</v>
      </c>
      <c r="T199" s="25">
        <v>1.4594096766532313E-3</v>
      </c>
      <c r="U199" s="25">
        <v>1.4259730668107718E-3</v>
      </c>
      <c r="V199" s="25">
        <v>1.3600832768271018E-3</v>
      </c>
      <c r="W199" s="25">
        <v>1.2828840452790704E-3</v>
      </c>
      <c r="X199" s="25">
        <v>1.2101102473866586E-3</v>
      </c>
      <c r="Y199" s="25">
        <v>1.1501210356104812E-3</v>
      </c>
      <c r="Z199" s="26">
        <f t="shared" si="125"/>
        <v>3.165512693864727E-2</v>
      </c>
      <c r="AA199" s="43"/>
      <c r="AC199" s="31">
        <f t="shared" si="150"/>
        <v>0</v>
      </c>
      <c r="AD199" s="31">
        <f t="shared" si="151"/>
        <v>0</v>
      </c>
      <c r="AE199" s="31">
        <f t="shared" si="152"/>
        <v>0</v>
      </c>
      <c r="AF199" s="31">
        <f t="shared" si="153"/>
        <v>0</v>
      </c>
      <c r="AG199" s="31">
        <f t="shared" si="154"/>
        <v>0</v>
      </c>
      <c r="AH199" s="31">
        <f t="shared" si="155"/>
        <v>0</v>
      </c>
      <c r="AI199" s="31">
        <f t="shared" si="156"/>
        <v>0</v>
      </c>
      <c r="AJ199" s="31">
        <f t="shared" si="157"/>
        <v>0</v>
      </c>
      <c r="AK199" s="31">
        <f t="shared" si="158"/>
        <v>0</v>
      </c>
      <c r="AL199" s="31">
        <f t="shared" si="159"/>
        <v>0</v>
      </c>
      <c r="AM199" s="31">
        <f t="shared" si="160"/>
        <v>0</v>
      </c>
      <c r="AN199" s="31">
        <f t="shared" si="161"/>
        <v>0</v>
      </c>
      <c r="AO199" s="31">
        <f t="shared" si="162"/>
        <v>0</v>
      </c>
      <c r="AP199" s="31">
        <f t="shared" si="163"/>
        <v>0</v>
      </c>
      <c r="AQ199" s="31">
        <f t="shared" si="164"/>
        <v>0</v>
      </c>
      <c r="AR199" s="31">
        <f t="shared" si="165"/>
        <v>0</v>
      </c>
      <c r="AS199" s="31">
        <f t="shared" si="166"/>
        <v>0</v>
      </c>
      <c r="AT199" s="31">
        <f t="shared" si="167"/>
        <v>0</v>
      </c>
      <c r="AU199" s="31">
        <f t="shared" si="168"/>
        <v>0</v>
      </c>
      <c r="AV199" s="31">
        <f t="shared" si="169"/>
        <v>0</v>
      </c>
      <c r="AW199" s="31">
        <f t="shared" si="170"/>
        <v>0</v>
      </c>
      <c r="AX199" s="31">
        <f t="shared" si="171"/>
        <v>0</v>
      </c>
      <c r="AY199" s="31">
        <f t="shared" si="172"/>
        <v>0</v>
      </c>
      <c r="AZ199" s="31">
        <f t="shared" si="173"/>
        <v>0</v>
      </c>
      <c r="BA199" s="44">
        <f t="shared" si="124"/>
        <v>0</v>
      </c>
    </row>
    <row r="200" spans="1:53" ht="18" customHeight="1" x14ac:dyDescent="0.4">
      <c r="A200" s="24">
        <v>45849</v>
      </c>
      <c r="B200" s="25">
        <v>1.0847229604774354E-3</v>
      </c>
      <c r="C200" s="25">
        <v>1.0537449248880981E-3</v>
      </c>
      <c r="D200" s="25">
        <v>1.0571869288424688E-3</v>
      </c>
      <c r="E200" s="25">
        <v>1.0857063901786842E-3</v>
      </c>
      <c r="F200" s="25">
        <v>1.107341843606158E-3</v>
      </c>
      <c r="G200" s="25">
        <v>1.1206181445730168E-3</v>
      </c>
      <c r="H200" s="25">
        <v>1.1604470474735936E-3</v>
      </c>
      <c r="I200" s="25">
        <v>1.2705911740134603E-3</v>
      </c>
      <c r="J200" s="25">
        <v>1.4884208528400712E-3</v>
      </c>
      <c r="K200" s="25">
        <v>1.6305264446705239E-3</v>
      </c>
      <c r="L200" s="25">
        <v>1.6811730742848376E-3</v>
      </c>
      <c r="M200" s="25">
        <v>1.6954328049529454E-3</v>
      </c>
      <c r="N200" s="25">
        <v>1.6398690268323876E-3</v>
      </c>
      <c r="O200" s="25">
        <v>1.6983830940566918E-3</v>
      </c>
      <c r="P200" s="25">
        <v>1.6939576604010722E-3</v>
      </c>
      <c r="Q200" s="25">
        <v>1.6718304921229739E-3</v>
      </c>
      <c r="R200" s="25">
        <v>1.6541287575004954E-3</v>
      </c>
      <c r="S200" s="25">
        <v>1.5823383893093324E-3</v>
      </c>
      <c r="T200" s="25">
        <v>1.5223491775331552E-3</v>
      </c>
      <c r="U200" s="25">
        <v>1.4879291379894467E-3</v>
      </c>
      <c r="V200" s="25">
        <v>1.4092547618895421E-3</v>
      </c>
      <c r="W200" s="25">
        <v>1.3197626590759006E-3</v>
      </c>
      <c r="X200" s="25">
        <v>1.2504308651378596E-3</v>
      </c>
      <c r="Y200" s="25">
        <v>1.1914250830629312E-3</v>
      </c>
      <c r="Z200" s="26">
        <f t="shared" si="125"/>
        <v>3.3557571695713086E-2</v>
      </c>
      <c r="AA200" s="43"/>
      <c r="AC200" s="31">
        <f t="shared" si="150"/>
        <v>0</v>
      </c>
      <c r="AD200" s="31">
        <f t="shared" si="151"/>
        <v>0</v>
      </c>
      <c r="AE200" s="31">
        <f t="shared" si="152"/>
        <v>0</v>
      </c>
      <c r="AF200" s="31">
        <f t="shared" si="153"/>
        <v>0</v>
      </c>
      <c r="AG200" s="31">
        <f t="shared" si="154"/>
        <v>0</v>
      </c>
      <c r="AH200" s="31">
        <f t="shared" si="155"/>
        <v>0</v>
      </c>
      <c r="AI200" s="31">
        <f t="shared" si="156"/>
        <v>0</v>
      </c>
      <c r="AJ200" s="31">
        <f t="shared" si="157"/>
        <v>0</v>
      </c>
      <c r="AK200" s="31">
        <f t="shared" si="158"/>
        <v>0</v>
      </c>
      <c r="AL200" s="31">
        <f t="shared" si="159"/>
        <v>0</v>
      </c>
      <c r="AM200" s="31">
        <f t="shared" si="160"/>
        <v>0</v>
      </c>
      <c r="AN200" s="31">
        <f t="shared" si="161"/>
        <v>0</v>
      </c>
      <c r="AO200" s="31">
        <f t="shared" si="162"/>
        <v>0</v>
      </c>
      <c r="AP200" s="31">
        <f t="shared" si="163"/>
        <v>0</v>
      </c>
      <c r="AQ200" s="31">
        <f t="shared" si="164"/>
        <v>0</v>
      </c>
      <c r="AR200" s="31">
        <f t="shared" si="165"/>
        <v>0</v>
      </c>
      <c r="AS200" s="31">
        <f t="shared" si="166"/>
        <v>0</v>
      </c>
      <c r="AT200" s="31">
        <f t="shared" si="167"/>
        <v>0</v>
      </c>
      <c r="AU200" s="31">
        <f t="shared" si="168"/>
        <v>0</v>
      </c>
      <c r="AV200" s="31">
        <f t="shared" si="169"/>
        <v>0</v>
      </c>
      <c r="AW200" s="31">
        <f t="shared" si="170"/>
        <v>0</v>
      </c>
      <c r="AX200" s="31">
        <f t="shared" si="171"/>
        <v>0</v>
      </c>
      <c r="AY200" s="31">
        <f t="shared" si="172"/>
        <v>0</v>
      </c>
      <c r="AZ200" s="31">
        <f t="shared" si="173"/>
        <v>0</v>
      </c>
      <c r="BA200" s="44">
        <f t="shared" si="124"/>
        <v>0</v>
      </c>
    </row>
    <row r="201" spans="1:53" ht="18" customHeight="1" x14ac:dyDescent="0.4">
      <c r="A201" s="24">
        <v>45850</v>
      </c>
      <c r="B201" s="25">
        <v>1.1255352930792609E-3</v>
      </c>
      <c r="C201" s="25">
        <v>1.0920986832368015E-3</v>
      </c>
      <c r="D201" s="25">
        <v>1.0935738277886747E-3</v>
      </c>
      <c r="E201" s="25">
        <v>1.1166844257680217E-3</v>
      </c>
      <c r="F201" s="25">
        <v>1.1368447346436223E-3</v>
      </c>
      <c r="G201" s="25">
        <v>1.1358613049423734E-3</v>
      </c>
      <c r="H201" s="25">
        <v>1.1683144850835841E-3</v>
      </c>
      <c r="I201" s="25">
        <v>1.2760000373703286E-3</v>
      </c>
      <c r="J201" s="25">
        <v>1.4741611221719636E-3</v>
      </c>
      <c r="K201" s="25">
        <v>1.6069241318405526E-3</v>
      </c>
      <c r="L201" s="25">
        <v>1.6202004328074115E-3</v>
      </c>
      <c r="M201" s="25">
        <v>1.6226590070605336E-3</v>
      </c>
      <c r="N201" s="25">
        <v>1.5385757676037604E-3</v>
      </c>
      <c r="O201" s="25">
        <v>1.5872555378155765E-3</v>
      </c>
      <c r="P201" s="25">
        <v>1.5882389675168252E-3</v>
      </c>
      <c r="Q201" s="25">
        <v>1.5734875219980931E-3</v>
      </c>
      <c r="R201" s="25">
        <v>1.561194650732483E-3</v>
      </c>
      <c r="S201" s="25">
        <v>1.5041557280600522E-3</v>
      </c>
      <c r="T201" s="25">
        <v>1.4633433954582267E-3</v>
      </c>
      <c r="U201" s="25">
        <v>1.4303985004663915E-3</v>
      </c>
      <c r="V201" s="25">
        <v>1.3561495580221065E-3</v>
      </c>
      <c r="W201" s="25">
        <v>1.2784586116234506E-3</v>
      </c>
      <c r="X201" s="25">
        <v>1.2110936770879073E-3</v>
      </c>
      <c r="Y201" s="25">
        <v>1.1589719029217204E-3</v>
      </c>
      <c r="Z201" s="26">
        <f t="shared" si="125"/>
        <v>3.2720181305099717E-2</v>
      </c>
      <c r="AA201" s="43"/>
      <c r="AC201" s="31">
        <f t="shared" si="150"/>
        <v>0</v>
      </c>
      <c r="AD201" s="31">
        <f t="shared" si="151"/>
        <v>0</v>
      </c>
      <c r="AE201" s="31">
        <f t="shared" si="152"/>
        <v>0</v>
      </c>
      <c r="AF201" s="31">
        <f t="shared" si="153"/>
        <v>0</v>
      </c>
      <c r="AG201" s="31">
        <f t="shared" si="154"/>
        <v>0</v>
      </c>
      <c r="AH201" s="31">
        <f t="shared" si="155"/>
        <v>0</v>
      </c>
      <c r="AI201" s="31">
        <f t="shared" si="156"/>
        <v>0</v>
      </c>
      <c r="AJ201" s="31">
        <f t="shared" si="157"/>
        <v>0</v>
      </c>
      <c r="AK201" s="31">
        <f t="shared" si="158"/>
        <v>0</v>
      </c>
      <c r="AL201" s="31">
        <f t="shared" si="159"/>
        <v>0</v>
      </c>
      <c r="AM201" s="31">
        <f t="shared" si="160"/>
        <v>0</v>
      </c>
      <c r="AN201" s="31">
        <f t="shared" si="161"/>
        <v>0</v>
      </c>
      <c r="AO201" s="31">
        <f t="shared" si="162"/>
        <v>0</v>
      </c>
      <c r="AP201" s="31">
        <f t="shared" si="163"/>
        <v>0</v>
      </c>
      <c r="AQ201" s="31">
        <f t="shared" si="164"/>
        <v>0</v>
      </c>
      <c r="AR201" s="31">
        <f t="shared" si="165"/>
        <v>0</v>
      </c>
      <c r="AS201" s="31">
        <f t="shared" si="166"/>
        <v>0</v>
      </c>
      <c r="AT201" s="31">
        <f t="shared" si="167"/>
        <v>0</v>
      </c>
      <c r="AU201" s="31">
        <f t="shared" si="168"/>
        <v>0</v>
      </c>
      <c r="AV201" s="31">
        <f t="shared" si="169"/>
        <v>0</v>
      </c>
      <c r="AW201" s="31">
        <f t="shared" si="170"/>
        <v>0</v>
      </c>
      <c r="AX201" s="31">
        <f t="shared" si="171"/>
        <v>0</v>
      </c>
      <c r="AY201" s="31">
        <f t="shared" si="172"/>
        <v>0</v>
      </c>
      <c r="AZ201" s="31">
        <f t="shared" si="173"/>
        <v>0</v>
      </c>
      <c r="BA201" s="44">
        <f t="shared" ref="BA201:BA264" si="174">SUM(AC201:AZ201)</f>
        <v>0</v>
      </c>
    </row>
    <row r="202" spans="1:53" ht="18" customHeight="1" x14ac:dyDescent="0.4">
      <c r="A202" s="24">
        <v>45851</v>
      </c>
      <c r="B202" s="25">
        <v>1.0955406871911723E-3</v>
      </c>
      <c r="C202" s="25">
        <v>1.066037796153708E-3</v>
      </c>
      <c r="D202" s="25">
        <v>1.0704632298093278E-3</v>
      </c>
      <c r="E202" s="25">
        <v>1.0989826911455432E-3</v>
      </c>
      <c r="F202" s="25">
        <v>1.1176678554692704E-3</v>
      </c>
      <c r="G202" s="25">
        <v>1.1240601485273877E-3</v>
      </c>
      <c r="H202" s="25">
        <v>1.1437287425523639E-3</v>
      </c>
      <c r="I202" s="25">
        <v>1.2410882829759959E-3</v>
      </c>
      <c r="J202" s="25">
        <v>1.4308902153170159E-3</v>
      </c>
      <c r="K202" s="25">
        <v>1.5626697952843562E-3</v>
      </c>
      <c r="L202" s="25">
        <v>1.6015152684836843E-3</v>
      </c>
      <c r="M202" s="25">
        <v>1.6231507219111579E-3</v>
      </c>
      <c r="N202" s="25">
        <v>1.5572609319274879E-3</v>
      </c>
      <c r="O202" s="25">
        <v>1.6054489872886794E-3</v>
      </c>
      <c r="P202" s="25">
        <v>1.6103661357949235E-3</v>
      </c>
      <c r="Q202" s="25">
        <v>1.5803715299068349E-3</v>
      </c>
      <c r="R202" s="25">
        <v>1.5661117992387271E-3</v>
      </c>
      <c r="S202" s="25">
        <v>1.4918628567944421E-3</v>
      </c>
      <c r="T202" s="25">
        <v>1.4421996568813773E-3</v>
      </c>
      <c r="U202" s="25">
        <v>1.4131884806945375E-3</v>
      </c>
      <c r="V202" s="25">
        <v>1.3374643936983792E-3</v>
      </c>
      <c r="W202" s="25">
        <v>1.2553480136441037E-3</v>
      </c>
      <c r="X202" s="25">
        <v>1.1929002276148044E-3</v>
      </c>
      <c r="Y202" s="25">
        <v>1.1412701682992419E-3</v>
      </c>
      <c r="Z202" s="26">
        <f t="shared" ref="Z202:Z265" si="175">SUM(B202:Y202)</f>
        <v>3.2369588616604522E-2</v>
      </c>
      <c r="AA202" s="43"/>
      <c r="AC202" s="31">
        <f t="shared" si="150"/>
        <v>0</v>
      </c>
      <c r="AD202" s="31">
        <f t="shared" si="151"/>
        <v>0</v>
      </c>
      <c r="AE202" s="31">
        <f t="shared" si="152"/>
        <v>0</v>
      </c>
      <c r="AF202" s="31">
        <f t="shared" si="153"/>
        <v>0</v>
      </c>
      <c r="AG202" s="31">
        <f t="shared" si="154"/>
        <v>0</v>
      </c>
      <c r="AH202" s="31">
        <f t="shared" si="155"/>
        <v>0</v>
      </c>
      <c r="AI202" s="31">
        <f t="shared" si="156"/>
        <v>0</v>
      </c>
      <c r="AJ202" s="31">
        <f t="shared" si="157"/>
        <v>0</v>
      </c>
      <c r="AK202" s="31">
        <f t="shared" si="158"/>
        <v>0</v>
      </c>
      <c r="AL202" s="31">
        <f t="shared" si="159"/>
        <v>0</v>
      </c>
      <c r="AM202" s="31">
        <f t="shared" si="160"/>
        <v>0</v>
      </c>
      <c r="AN202" s="31">
        <f t="shared" si="161"/>
        <v>0</v>
      </c>
      <c r="AO202" s="31">
        <f t="shared" si="162"/>
        <v>0</v>
      </c>
      <c r="AP202" s="31">
        <f t="shared" si="163"/>
        <v>0</v>
      </c>
      <c r="AQ202" s="31">
        <f t="shared" si="164"/>
        <v>0</v>
      </c>
      <c r="AR202" s="31">
        <f t="shared" si="165"/>
        <v>0</v>
      </c>
      <c r="AS202" s="31">
        <f t="shared" si="166"/>
        <v>0</v>
      </c>
      <c r="AT202" s="31">
        <f t="shared" si="167"/>
        <v>0</v>
      </c>
      <c r="AU202" s="31">
        <f t="shared" si="168"/>
        <v>0</v>
      </c>
      <c r="AV202" s="31">
        <f t="shared" si="169"/>
        <v>0</v>
      </c>
      <c r="AW202" s="31">
        <f t="shared" si="170"/>
        <v>0</v>
      </c>
      <c r="AX202" s="31">
        <f t="shared" si="171"/>
        <v>0</v>
      </c>
      <c r="AY202" s="31">
        <f t="shared" si="172"/>
        <v>0</v>
      </c>
      <c r="AZ202" s="31">
        <f t="shared" si="173"/>
        <v>0</v>
      </c>
      <c r="BA202" s="44">
        <f t="shared" si="174"/>
        <v>0</v>
      </c>
    </row>
    <row r="203" spans="1:53" ht="18" customHeight="1" x14ac:dyDescent="0.4">
      <c r="A203" s="24">
        <v>45852</v>
      </c>
      <c r="B203" s="25">
        <v>1.0729218040624498E-3</v>
      </c>
      <c r="C203" s="25">
        <v>1.0429271981743612E-3</v>
      </c>
      <c r="D203" s="25">
        <v>1.0429271981743612E-3</v>
      </c>
      <c r="E203" s="25">
        <v>1.0729218040624498E-3</v>
      </c>
      <c r="F203" s="25">
        <v>1.0896401089836795E-3</v>
      </c>
      <c r="G203" s="25">
        <v>1.0920986832368015E-3</v>
      </c>
      <c r="H203" s="25">
        <v>1.0950489723405479E-3</v>
      </c>
      <c r="I203" s="25">
        <v>1.1697896296354573E-3</v>
      </c>
      <c r="J203" s="25">
        <v>1.3182875145240274E-3</v>
      </c>
      <c r="K203" s="25">
        <v>1.4240062074082744E-3</v>
      </c>
      <c r="L203" s="25">
        <v>1.4756362667238368E-3</v>
      </c>
      <c r="M203" s="25">
        <v>1.4962882904500617E-3</v>
      </c>
      <c r="N203" s="25">
        <v>1.4564593875494849E-3</v>
      </c>
      <c r="O203" s="25">
        <v>1.5066143023131741E-3</v>
      </c>
      <c r="P203" s="25">
        <v>1.4928462864956908E-3</v>
      </c>
      <c r="Q203" s="25">
        <v>1.4697356885163438E-3</v>
      </c>
      <c r="R203" s="25">
        <v>1.4608848212051045E-3</v>
      </c>
      <c r="S203" s="25">
        <v>1.4136801955451617E-3</v>
      </c>
      <c r="T203" s="25">
        <v>1.3831938748064486E-3</v>
      </c>
      <c r="U203" s="25">
        <v>1.3586081322752286E-3</v>
      </c>
      <c r="V203" s="25">
        <v>1.289768053187812E-3</v>
      </c>
      <c r="W203" s="25">
        <v>1.213060536490405E-3</v>
      </c>
      <c r="X203" s="25">
        <v>1.156021613817974E-3</v>
      </c>
      <c r="Y203" s="25">
        <v>1.1093087030086557E-3</v>
      </c>
      <c r="Z203" s="26">
        <f t="shared" si="175"/>
        <v>3.0702675272987791E-2</v>
      </c>
      <c r="AA203" s="43"/>
      <c r="AC203" s="31">
        <f t="shared" si="150"/>
        <v>0</v>
      </c>
      <c r="AD203" s="31">
        <f t="shared" si="151"/>
        <v>0</v>
      </c>
      <c r="AE203" s="31">
        <f t="shared" si="152"/>
        <v>0</v>
      </c>
      <c r="AF203" s="31">
        <f t="shared" si="153"/>
        <v>0</v>
      </c>
      <c r="AG203" s="31">
        <f t="shared" si="154"/>
        <v>0</v>
      </c>
      <c r="AH203" s="31">
        <f t="shared" si="155"/>
        <v>0</v>
      </c>
      <c r="AI203" s="31">
        <f t="shared" si="156"/>
        <v>0</v>
      </c>
      <c r="AJ203" s="31">
        <f t="shared" si="157"/>
        <v>0</v>
      </c>
      <c r="AK203" s="31">
        <f t="shared" si="158"/>
        <v>0</v>
      </c>
      <c r="AL203" s="31">
        <f t="shared" si="159"/>
        <v>0</v>
      </c>
      <c r="AM203" s="31">
        <f t="shared" si="160"/>
        <v>0</v>
      </c>
      <c r="AN203" s="31">
        <f t="shared" si="161"/>
        <v>0</v>
      </c>
      <c r="AO203" s="31">
        <f t="shared" si="162"/>
        <v>0</v>
      </c>
      <c r="AP203" s="31">
        <f t="shared" si="163"/>
        <v>0</v>
      </c>
      <c r="AQ203" s="31">
        <f t="shared" si="164"/>
        <v>0</v>
      </c>
      <c r="AR203" s="31">
        <f t="shared" si="165"/>
        <v>0</v>
      </c>
      <c r="AS203" s="31">
        <f t="shared" si="166"/>
        <v>0</v>
      </c>
      <c r="AT203" s="31">
        <f t="shared" si="167"/>
        <v>0</v>
      </c>
      <c r="AU203" s="31">
        <f t="shared" si="168"/>
        <v>0</v>
      </c>
      <c r="AV203" s="31">
        <f t="shared" si="169"/>
        <v>0</v>
      </c>
      <c r="AW203" s="31">
        <f t="shared" si="170"/>
        <v>0</v>
      </c>
      <c r="AX203" s="31">
        <f t="shared" si="171"/>
        <v>0</v>
      </c>
      <c r="AY203" s="31">
        <f t="shared" si="172"/>
        <v>0</v>
      </c>
      <c r="AZ203" s="31">
        <f t="shared" si="173"/>
        <v>0</v>
      </c>
      <c r="BA203" s="44">
        <f t="shared" si="174"/>
        <v>0</v>
      </c>
    </row>
    <row r="204" spans="1:53" ht="18" customHeight="1" x14ac:dyDescent="0.4">
      <c r="A204" s="24">
        <v>45853</v>
      </c>
      <c r="B204" s="25">
        <v>1.0493194912324783E-3</v>
      </c>
      <c r="C204" s="25">
        <v>1.0208000298962629E-3</v>
      </c>
      <c r="D204" s="25">
        <v>1.0242420338506337E-3</v>
      </c>
      <c r="E204" s="25">
        <v>1.0493194912324783E-3</v>
      </c>
      <c r="F204" s="25">
        <v>1.0699715149587034E-3</v>
      </c>
      <c r="G204" s="25">
        <v>1.0640709367512105E-3</v>
      </c>
      <c r="H204" s="25">
        <v>1.0581703585437177E-3</v>
      </c>
      <c r="I204" s="25">
        <v>1.1127507069630266E-3</v>
      </c>
      <c r="J204" s="25">
        <v>1.2174859701460246E-3</v>
      </c>
      <c r="K204" s="25">
        <v>1.2996023502003001E-3</v>
      </c>
      <c r="L204" s="25">
        <v>1.331072100640262E-3</v>
      </c>
      <c r="M204" s="25">
        <v>1.338447823399628E-3</v>
      </c>
      <c r="N204" s="25">
        <v>1.3104200769140368E-3</v>
      </c>
      <c r="O204" s="25">
        <v>1.3276300966858911E-3</v>
      </c>
      <c r="P204" s="25">
        <v>1.3286135263871398E-3</v>
      </c>
      <c r="Q204" s="25">
        <v>1.3177957996734031E-3</v>
      </c>
      <c r="R204" s="25">
        <v>1.3163206551215299E-3</v>
      </c>
      <c r="S204" s="25">
        <v>1.3084532175115394E-3</v>
      </c>
      <c r="T204" s="25">
        <v>1.2996023502003001E-3</v>
      </c>
      <c r="U204" s="25">
        <v>1.2853426195321923E-3</v>
      </c>
      <c r="V204" s="25">
        <v>1.2278119820091371E-3</v>
      </c>
      <c r="W204" s="25">
        <v>1.1638890514279645E-3</v>
      </c>
      <c r="X204" s="25">
        <v>1.1102921327099044E-3</v>
      </c>
      <c r="Y204" s="25">
        <v>1.0684963704068302E-3</v>
      </c>
      <c r="Z204" s="26">
        <f t="shared" si="175"/>
        <v>2.8699920686394594E-2</v>
      </c>
      <c r="AA204" s="43"/>
      <c r="AC204" s="31">
        <f t="shared" si="150"/>
        <v>0</v>
      </c>
      <c r="AD204" s="31">
        <f t="shared" si="151"/>
        <v>0</v>
      </c>
      <c r="AE204" s="31">
        <f t="shared" si="152"/>
        <v>0</v>
      </c>
      <c r="AF204" s="31">
        <f t="shared" si="153"/>
        <v>0</v>
      </c>
      <c r="AG204" s="31">
        <f t="shared" si="154"/>
        <v>0</v>
      </c>
      <c r="AH204" s="31">
        <f t="shared" si="155"/>
        <v>0</v>
      </c>
      <c r="AI204" s="31">
        <f t="shared" si="156"/>
        <v>0</v>
      </c>
      <c r="AJ204" s="31">
        <f t="shared" si="157"/>
        <v>0</v>
      </c>
      <c r="AK204" s="31">
        <f t="shared" si="158"/>
        <v>0</v>
      </c>
      <c r="AL204" s="31">
        <f t="shared" si="159"/>
        <v>0</v>
      </c>
      <c r="AM204" s="31">
        <f t="shared" si="160"/>
        <v>0</v>
      </c>
      <c r="AN204" s="31">
        <f t="shared" si="161"/>
        <v>0</v>
      </c>
      <c r="AO204" s="31">
        <f t="shared" si="162"/>
        <v>0</v>
      </c>
      <c r="AP204" s="31">
        <f t="shared" si="163"/>
        <v>0</v>
      </c>
      <c r="AQ204" s="31">
        <f t="shared" si="164"/>
        <v>0</v>
      </c>
      <c r="AR204" s="31">
        <f t="shared" si="165"/>
        <v>0</v>
      </c>
      <c r="AS204" s="31">
        <f t="shared" si="166"/>
        <v>0</v>
      </c>
      <c r="AT204" s="31">
        <f t="shared" si="167"/>
        <v>0</v>
      </c>
      <c r="AU204" s="31">
        <f t="shared" si="168"/>
        <v>0</v>
      </c>
      <c r="AV204" s="31">
        <f t="shared" si="169"/>
        <v>0</v>
      </c>
      <c r="AW204" s="31">
        <f t="shared" si="170"/>
        <v>0</v>
      </c>
      <c r="AX204" s="31">
        <f t="shared" si="171"/>
        <v>0</v>
      </c>
      <c r="AY204" s="31">
        <f t="shared" si="172"/>
        <v>0</v>
      </c>
      <c r="AZ204" s="31">
        <f t="shared" si="173"/>
        <v>0</v>
      </c>
      <c r="BA204" s="44">
        <f t="shared" si="174"/>
        <v>0</v>
      </c>
    </row>
    <row r="205" spans="1:53" ht="18" customHeight="1" x14ac:dyDescent="0.4">
      <c r="A205" s="24">
        <v>45854</v>
      </c>
      <c r="B205" s="25">
        <v>1.015882881390019E-3</v>
      </c>
      <c r="C205" s="25">
        <v>9.8883856460567658E-4</v>
      </c>
      <c r="D205" s="25">
        <v>9.9228056856004746E-4</v>
      </c>
      <c r="E205" s="25">
        <v>1.0193248853443897E-3</v>
      </c>
      <c r="F205" s="25">
        <v>1.0399769090706148E-3</v>
      </c>
      <c r="G205" s="25">
        <v>1.0316177566099998E-3</v>
      </c>
      <c r="H205" s="25">
        <v>1.0335846160124975E-3</v>
      </c>
      <c r="I205" s="25">
        <v>1.0802975268218158E-3</v>
      </c>
      <c r="J205" s="25">
        <v>1.1712647741873305E-3</v>
      </c>
      <c r="K205" s="25">
        <v>1.2553480136441037E-3</v>
      </c>
      <c r="L205" s="25">
        <v>1.2961603462459293E-3</v>
      </c>
      <c r="M205" s="25">
        <v>1.3271383818352666E-3</v>
      </c>
      <c r="N205" s="25">
        <v>1.3330389600427596E-3</v>
      </c>
      <c r="O205" s="25">
        <v>1.338447823399628E-3</v>
      </c>
      <c r="P205" s="25">
        <v>1.3325472451921352E-3</v>
      </c>
      <c r="Q205" s="25">
        <v>1.3217295184783982E-3</v>
      </c>
      <c r="R205" s="25">
        <v>1.3295969560883887E-3</v>
      </c>
      <c r="S205" s="25">
        <v>1.3281218115365155E-3</v>
      </c>
      <c r="T205" s="25">
        <v>1.3286135263871398E-3</v>
      </c>
      <c r="U205" s="25">
        <v>1.3089449323621636E-3</v>
      </c>
      <c r="V205" s="25">
        <v>1.24600543148224E-3</v>
      </c>
      <c r="W205" s="25">
        <v>1.181590786050443E-3</v>
      </c>
      <c r="X205" s="25">
        <v>1.1216015742742658E-3</v>
      </c>
      <c r="Y205" s="25">
        <v>1.0773472377180694E-3</v>
      </c>
      <c r="Z205" s="26">
        <f t="shared" si="175"/>
        <v>2.8499301027339836E-2</v>
      </c>
      <c r="AA205" s="43"/>
      <c r="AC205" s="31">
        <f t="shared" si="150"/>
        <v>0</v>
      </c>
      <c r="AD205" s="31">
        <f t="shared" si="151"/>
        <v>0</v>
      </c>
      <c r="AE205" s="31">
        <f t="shared" si="152"/>
        <v>0</v>
      </c>
      <c r="AF205" s="31">
        <f t="shared" si="153"/>
        <v>0</v>
      </c>
      <c r="AG205" s="31">
        <f t="shared" si="154"/>
        <v>0</v>
      </c>
      <c r="AH205" s="31">
        <f t="shared" si="155"/>
        <v>0</v>
      </c>
      <c r="AI205" s="31">
        <f t="shared" si="156"/>
        <v>0</v>
      </c>
      <c r="AJ205" s="31">
        <f t="shared" si="157"/>
        <v>0</v>
      </c>
      <c r="AK205" s="31">
        <f t="shared" si="158"/>
        <v>0</v>
      </c>
      <c r="AL205" s="31">
        <f t="shared" si="159"/>
        <v>0</v>
      </c>
      <c r="AM205" s="31">
        <f t="shared" si="160"/>
        <v>0</v>
      </c>
      <c r="AN205" s="31">
        <f t="shared" si="161"/>
        <v>0</v>
      </c>
      <c r="AO205" s="31">
        <f t="shared" si="162"/>
        <v>0</v>
      </c>
      <c r="AP205" s="31">
        <f t="shared" si="163"/>
        <v>0</v>
      </c>
      <c r="AQ205" s="31">
        <f t="shared" si="164"/>
        <v>0</v>
      </c>
      <c r="AR205" s="31">
        <f t="shared" si="165"/>
        <v>0</v>
      </c>
      <c r="AS205" s="31">
        <f t="shared" si="166"/>
        <v>0</v>
      </c>
      <c r="AT205" s="31">
        <f t="shared" si="167"/>
        <v>0</v>
      </c>
      <c r="AU205" s="31">
        <f t="shared" si="168"/>
        <v>0</v>
      </c>
      <c r="AV205" s="31">
        <f t="shared" si="169"/>
        <v>0</v>
      </c>
      <c r="AW205" s="31">
        <f t="shared" si="170"/>
        <v>0</v>
      </c>
      <c r="AX205" s="31">
        <f t="shared" si="171"/>
        <v>0</v>
      </c>
      <c r="AY205" s="31">
        <f t="shared" si="172"/>
        <v>0</v>
      </c>
      <c r="AZ205" s="31">
        <f t="shared" si="173"/>
        <v>0</v>
      </c>
      <c r="BA205" s="44">
        <f t="shared" si="174"/>
        <v>0</v>
      </c>
    </row>
    <row r="206" spans="1:53" ht="18" customHeight="1" x14ac:dyDescent="0.4">
      <c r="A206" s="24">
        <v>45855</v>
      </c>
      <c r="B206" s="25">
        <v>1.015882881390019E-3</v>
      </c>
      <c r="C206" s="25">
        <v>9.8982199430692553E-4</v>
      </c>
      <c r="D206" s="25">
        <v>9.932639982612962E-4</v>
      </c>
      <c r="E206" s="25">
        <v>1.0222751744481361E-3</v>
      </c>
      <c r="F206" s="25">
        <v>1.0434189130249854E-3</v>
      </c>
      <c r="G206" s="25">
        <v>1.0444023427262344E-3</v>
      </c>
      <c r="H206" s="25">
        <v>1.0507946357843517E-3</v>
      </c>
      <c r="I206" s="25">
        <v>1.1240601485273877E-3</v>
      </c>
      <c r="J206" s="25">
        <v>1.2686243146109626E-3</v>
      </c>
      <c r="K206" s="25">
        <v>1.3812270154039512E-3</v>
      </c>
      <c r="L206" s="25">
        <v>1.4156470549476594E-3</v>
      </c>
      <c r="M206" s="25">
        <v>1.4564593875494849E-3</v>
      </c>
      <c r="N206" s="25">
        <v>1.4574428172507339E-3</v>
      </c>
      <c r="O206" s="25">
        <v>1.4721942627694659E-3</v>
      </c>
      <c r="P206" s="25">
        <v>1.4751445518732123E-3</v>
      </c>
      <c r="Q206" s="25">
        <v>1.4628516806076022E-3</v>
      </c>
      <c r="R206" s="25">
        <v>1.4643268251594754E-3</v>
      </c>
      <c r="S206" s="25">
        <v>1.4505588093419921E-3</v>
      </c>
      <c r="T206" s="25">
        <v>1.4112216212920398E-3</v>
      </c>
      <c r="U206" s="25">
        <v>1.3900778827151904E-3</v>
      </c>
      <c r="V206" s="25">
        <v>1.322712948179647E-3</v>
      </c>
      <c r="W206" s="25">
        <v>1.2479722908847377E-3</v>
      </c>
      <c r="X206" s="25">
        <v>1.1766736375441991E-3</v>
      </c>
      <c r="Y206" s="25">
        <v>1.1240601485273877E-3</v>
      </c>
      <c r="Z206" s="26">
        <f t="shared" si="175"/>
        <v>3.0261115337127074E-2</v>
      </c>
      <c r="AA206" s="43"/>
      <c r="AC206" s="31">
        <f t="shared" si="150"/>
        <v>0</v>
      </c>
      <c r="AD206" s="31">
        <f t="shared" si="151"/>
        <v>0</v>
      </c>
      <c r="AE206" s="31">
        <f t="shared" si="152"/>
        <v>0</v>
      </c>
      <c r="AF206" s="31">
        <f t="shared" si="153"/>
        <v>0</v>
      </c>
      <c r="AG206" s="31">
        <f t="shared" si="154"/>
        <v>0</v>
      </c>
      <c r="AH206" s="31">
        <f t="shared" si="155"/>
        <v>0</v>
      </c>
      <c r="AI206" s="31">
        <f t="shared" si="156"/>
        <v>0</v>
      </c>
      <c r="AJ206" s="31">
        <f t="shared" si="157"/>
        <v>0</v>
      </c>
      <c r="AK206" s="31">
        <f t="shared" si="158"/>
        <v>0</v>
      </c>
      <c r="AL206" s="31">
        <f t="shared" si="159"/>
        <v>0</v>
      </c>
      <c r="AM206" s="31">
        <f t="shared" si="160"/>
        <v>0</v>
      </c>
      <c r="AN206" s="31">
        <f t="shared" si="161"/>
        <v>0</v>
      </c>
      <c r="AO206" s="31">
        <f t="shared" si="162"/>
        <v>0</v>
      </c>
      <c r="AP206" s="31">
        <f t="shared" si="163"/>
        <v>0</v>
      </c>
      <c r="AQ206" s="31">
        <f t="shared" si="164"/>
        <v>0</v>
      </c>
      <c r="AR206" s="31">
        <f t="shared" si="165"/>
        <v>0</v>
      </c>
      <c r="AS206" s="31">
        <f t="shared" si="166"/>
        <v>0</v>
      </c>
      <c r="AT206" s="31">
        <f t="shared" si="167"/>
        <v>0</v>
      </c>
      <c r="AU206" s="31">
        <f t="shared" si="168"/>
        <v>0</v>
      </c>
      <c r="AV206" s="31">
        <f t="shared" si="169"/>
        <v>0</v>
      </c>
      <c r="AW206" s="31">
        <f t="shared" si="170"/>
        <v>0</v>
      </c>
      <c r="AX206" s="31">
        <f t="shared" si="171"/>
        <v>0</v>
      </c>
      <c r="AY206" s="31">
        <f t="shared" si="172"/>
        <v>0</v>
      </c>
      <c r="AZ206" s="31">
        <f t="shared" si="173"/>
        <v>0</v>
      </c>
      <c r="BA206" s="44">
        <f t="shared" si="174"/>
        <v>0</v>
      </c>
    </row>
    <row r="207" spans="1:53" ht="18" customHeight="1" x14ac:dyDescent="0.4">
      <c r="A207" s="24">
        <v>45856</v>
      </c>
      <c r="B207" s="25">
        <v>1.0616123624980884E-3</v>
      </c>
      <c r="C207" s="25">
        <v>1.0296508972075021E-3</v>
      </c>
      <c r="D207" s="25">
        <v>1.0350597605643707E-3</v>
      </c>
      <c r="E207" s="25">
        <v>1.0601372179462152E-3</v>
      </c>
      <c r="F207" s="25">
        <v>1.0822643862243135E-3</v>
      </c>
      <c r="G207" s="25">
        <v>1.0876732495811818E-3</v>
      </c>
      <c r="H207" s="25">
        <v>1.1161927109173972E-3</v>
      </c>
      <c r="I207" s="25">
        <v>1.2243699780547662E-3</v>
      </c>
      <c r="J207" s="25">
        <v>1.4013873242795516E-3</v>
      </c>
      <c r="K207" s="25">
        <v>1.5218574626825307E-3</v>
      </c>
      <c r="L207" s="25">
        <v>1.5675869437906003E-3</v>
      </c>
      <c r="M207" s="25">
        <v>1.5902058269193229E-3</v>
      </c>
      <c r="N207" s="25">
        <v>1.5641449398362294E-3</v>
      </c>
      <c r="O207" s="25">
        <v>1.6069241318405526E-3</v>
      </c>
      <c r="P207" s="25">
        <v>1.5975815496786889E-3</v>
      </c>
      <c r="Q207" s="25">
        <v>1.5666035140893516E-3</v>
      </c>
      <c r="R207" s="25">
        <v>1.5425094864087556E-3</v>
      </c>
      <c r="S207" s="25">
        <v>1.5016971538069301E-3</v>
      </c>
      <c r="T207" s="25">
        <v>1.4766196964250855E-3</v>
      </c>
      <c r="U207" s="25">
        <v>1.4426913717320016E-3</v>
      </c>
      <c r="V207" s="25">
        <v>1.3728678629433362E-3</v>
      </c>
      <c r="W207" s="25">
        <v>1.2917349125903096E-3</v>
      </c>
      <c r="X207" s="25">
        <v>1.2140439661916537E-3</v>
      </c>
      <c r="Y207" s="25">
        <v>1.1579884732204717E-3</v>
      </c>
      <c r="Z207" s="26">
        <f t="shared" si="175"/>
        <v>3.2113405179429198E-2</v>
      </c>
      <c r="AA207" s="43"/>
      <c r="AC207" s="31">
        <f t="shared" si="150"/>
        <v>0</v>
      </c>
      <c r="AD207" s="31">
        <f t="shared" si="151"/>
        <v>0</v>
      </c>
      <c r="AE207" s="31">
        <f t="shared" si="152"/>
        <v>0</v>
      </c>
      <c r="AF207" s="31">
        <f t="shared" si="153"/>
        <v>0</v>
      </c>
      <c r="AG207" s="31">
        <f t="shared" si="154"/>
        <v>0</v>
      </c>
      <c r="AH207" s="31">
        <f t="shared" si="155"/>
        <v>0</v>
      </c>
      <c r="AI207" s="31">
        <f t="shared" si="156"/>
        <v>0</v>
      </c>
      <c r="AJ207" s="31">
        <f t="shared" si="157"/>
        <v>0</v>
      </c>
      <c r="AK207" s="31">
        <f t="shared" si="158"/>
        <v>0</v>
      </c>
      <c r="AL207" s="31">
        <f t="shared" si="159"/>
        <v>0</v>
      </c>
      <c r="AM207" s="31">
        <f t="shared" si="160"/>
        <v>0</v>
      </c>
      <c r="AN207" s="31">
        <f t="shared" si="161"/>
        <v>0</v>
      </c>
      <c r="AO207" s="31">
        <f t="shared" si="162"/>
        <v>0</v>
      </c>
      <c r="AP207" s="31">
        <f t="shared" si="163"/>
        <v>0</v>
      </c>
      <c r="AQ207" s="31">
        <f t="shared" si="164"/>
        <v>0</v>
      </c>
      <c r="AR207" s="31">
        <f t="shared" si="165"/>
        <v>0</v>
      </c>
      <c r="AS207" s="31">
        <f t="shared" si="166"/>
        <v>0</v>
      </c>
      <c r="AT207" s="31">
        <f t="shared" si="167"/>
        <v>0</v>
      </c>
      <c r="AU207" s="31">
        <f t="shared" si="168"/>
        <v>0</v>
      </c>
      <c r="AV207" s="31">
        <f t="shared" si="169"/>
        <v>0</v>
      </c>
      <c r="AW207" s="31">
        <f t="shared" si="170"/>
        <v>0</v>
      </c>
      <c r="AX207" s="31">
        <f t="shared" si="171"/>
        <v>0</v>
      </c>
      <c r="AY207" s="31">
        <f t="shared" si="172"/>
        <v>0</v>
      </c>
      <c r="AZ207" s="31">
        <f t="shared" si="173"/>
        <v>0</v>
      </c>
      <c r="BA207" s="44">
        <f t="shared" si="174"/>
        <v>0</v>
      </c>
    </row>
    <row r="208" spans="1:53" ht="18" customHeight="1" x14ac:dyDescent="0.4">
      <c r="A208" s="24">
        <v>45857</v>
      </c>
      <c r="B208" s="25">
        <v>1.0994744059961675E-3</v>
      </c>
      <c r="C208" s="25">
        <v>1.0675129407055812E-3</v>
      </c>
      <c r="D208" s="25">
        <v>1.0709549446599521E-3</v>
      </c>
      <c r="E208" s="25">
        <v>1.0950489723405479E-3</v>
      </c>
      <c r="F208" s="25">
        <v>1.1201264297223926E-3</v>
      </c>
      <c r="G208" s="25">
        <v>1.1240601485273877E-3</v>
      </c>
      <c r="H208" s="25">
        <v>1.1594636177723449E-3</v>
      </c>
      <c r="I208" s="25">
        <v>1.2666574552084649E-3</v>
      </c>
      <c r="J208" s="25">
        <v>1.453017383595114E-3</v>
      </c>
      <c r="K208" s="25">
        <v>1.5847969635624545E-3</v>
      </c>
      <c r="L208" s="25">
        <v>1.6118412803467967E-3</v>
      </c>
      <c r="M208" s="25">
        <v>1.628067870417402E-3</v>
      </c>
      <c r="N208" s="25">
        <v>1.561194650732483E-3</v>
      </c>
      <c r="O208" s="25">
        <v>1.6231507219111579E-3</v>
      </c>
      <c r="P208" s="25">
        <v>1.62560929616428E-3</v>
      </c>
      <c r="Q208" s="25">
        <v>1.6128247100480454E-3</v>
      </c>
      <c r="R208" s="25">
        <v>1.6044655575874307E-3</v>
      </c>
      <c r="S208" s="25">
        <v>1.5444763458112533E-3</v>
      </c>
      <c r="T208" s="25">
        <v>1.5002220092550568E-3</v>
      </c>
      <c r="U208" s="25">
        <v>1.4525256687444898E-3</v>
      </c>
      <c r="V208" s="25">
        <v>1.3743430074952094E-3</v>
      </c>
      <c r="W208" s="25">
        <v>1.2922266274409339E-3</v>
      </c>
      <c r="X208" s="25">
        <v>1.2317457008141322E-3</v>
      </c>
      <c r="Y208" s="25">
        <v>1.1756902078429502E-3</v>
      </c>
      <c r="Z208" s="26">
        <f t="shared" si="175"/>
        <v>3.2879496916702035E-2</v>
      </c>
      <c r="AA208" s="43"/>
      <c r="AC208" s="31">
        <f t="shared" si="150"/>
        <v>0</v>
      </c>
      <c r="AD208" s="31">
        <f t="shared" si="151"/>
        <v>0</v>
      </c>
      <c r="AE208" s="31">
        <f t="shared" si="152"/>
        <v>0</v>
      </c>
      <c r="AF208" s="31">
        <f t="shared" si="153"/>
        <v>0</v>
      </c>
      <c r="AG208" s="31">
        <f t="shared" si="154"/>
        <v>0</v>
      </c>
      <c r="AH208" s="31">
        <f t="shared" si="155"/>
        <v>0</v>
      </c>
      <c r="AI208" s="31">
        <f t="shared" si="156"/>
        <v>0</v>
      </c>
      <c r="AJ208" s="31">
        <f t="shared" si="157"/>
        <v>0</v>
      </c>
      <c r="AK208" s="31">
        <f t="shared" si="158"/>
        <v>0</v>
      </c>
      <c r="AL208" s="31">
        <f t="shared" si="159"/>
        <v>0</v>
      </c>
      <c r="AM208" s="31">
        <f t="shared" si="160"/>
        <v>0</v>
      </c>
      <c r="AN208" s="31">
        <f t="shared" si="161"/>
        <v>0</v>
      </c>
      <c r="AO208" s="31">
        <f t="shared" si="162"/>
        <v>0</v>
      </c>
      <c r="AP208" s="31">
        <f t="shared" si="163"/>
        <v>0</v>
      </c>
      <c r="AQ208" s="31">
        <f t="shared" si="164"/>
        <v>0</v>
      </c>
      <c r="AR208" s="31">
        <f t="shared" si="165"/>
        <v>0</v>
      </c>
      <c r="AS208" s="31">
        <f t="shared" si="166"/>
        <v>0</v>
      </c>
      <c r="AT208" s="31">
        <f t="shared" si="167"/>
        <v>0</v>
      </c>
      <c r="AU208" s="31">
        <f t="shared" si="168"/>
        <v>0</v>
      </c>
      <c r="AV208" s="31">
        <f t="shared" si="169"/>
        <v>0</v>
      </c>
      <c r="AW208" s="31">
        <f t="shared" si="170"/>
        <v>0</v>
      </c>
      <c r="AX208" s="31">
        <f t="shared" si="171"/>
        <v>0</v>
      </c>
      <c r="AY208" s="31">
        <f t="shared" si="172"/>
        <v>0</v>
      </c>
      <c r="AZ208" s="31">
        <f t="shared" si="173"/>
        <v>0</v>
      </c>
      <c r="BA208" s="44">
        <f t="shared" si="174"/>
        <v>0</v>
      </c>
    </row>
    <row r="209" spans="1:53" ht="18" customHeight="1" x14ac:dyDescent="0.4">
      <c r="A209" s="24">
        <v>45858</v>
      </c>
      <c r="B209" s="25">
        <v>1.1098004178592801E-3</v>
      </c>
      <c r="C209" s="25">
        <v>1.0768555228674449E-3</v>
      </c>
      <c r="D209" s="25">
        <v>1.0788223822699426E-3</v>
      </c>
      <c r="E209" s="25">
        <v>1.1058666990542848E-3</v>
      </c>
      <c r="F209" s="25">
        <v>1.1275021524817586E-3</v>
      </c>
      <c r="G209" s="25">
        <v>1.1353695900917491E-3</v>
      </c>
      <c r="H209" s="25">
        <v>1.164380766278589E-3</v>
      </c>
      <c r="I209" s="25">
        <v>1.2573148730466012E-3</v>
      </c>
      <c r="J209" s="25">
        <v>1.4549842429976117E-3</v>
      </c>
      <c r="K209" s="25">
        <v>1.5808632447574592E-3</v>
      </c>
      <c r="L209" s="25">
        <v>1.6305264446705239E-3</v>
      </c>
      <c r="M209" s="25">
        <v>1.6600293357079882E-3</v>
      </c>
      <c r="N209" s="25">
        <v>1.6005318387824353E-3</v>
      </c>
      <c r="O209" s="25">
        <v>1.6649464842142323E-3</v>
      </c>
      <c r="P209" s="25">
        <v>1.6806813594342131E-3</v>
      </c>
      <c r="Q209" s="25">
        <v>1.6526536129486222E-3</v>
      </c>
      <c r="R209" s="25">
        <v>1.6497033238448758E-3</v>
      </c>
      <c r="S209" s="25">
        <v>1.5725040922968444E-3</v>
      </c>
      <c r="T209" s="25">
        <v>1.5095645914169206E-3</v>
      </c>
      <c r="U209" s="25">
        <v>1.4697356885163438E-3</v>
      </c>
      <c r="V209" s="25">
        <v>1.3910613124164391E-3</v>
      </c>
      <c r="W209" s="25">
        <v>1.3010774947521734E-3</v>
      </c>
      <c r="X209" s="25">
        <v>1.2361711344697518E-3</v>
      </c>
      <c r="Y209" s="25">
        <v>1.1786404969466966E-3</v>
      </c>
      <c r="Z209" s="26">
        <f t="shared" si="175"/>
        <v>3.3289587102122778E-2</v>
      </c>
      <c r="AA209" s="43"/>
      <c r="AC209" s="31">
        <f t="shared" si="150"/>
        <v>0</v>
      </c>
      <c r="AD209" s="31">
        <f t="shared" si="151"/>
        <v>0</v>
      </c>
      <c r="AE209" s="31">
        <f t="shared" si="152"/>
        <v>0</v>
      </c>
      <c r="AF209" s="31">
        <f t="shared" si="153"/>
        <v>0</v>
      </c>
      <c r="AG209" s="31">
        <f t="shared" si="154"/>
        <v>0</v>
      </c>
      <c r="AH209" s="31">
        <f t="shared" si="155"/>
        <v>0</v>
      </c>
      <c r="AI209" s="31">
        <f t="shared" si="156"/>
        <v>0</v>
      </c>
      <c r="AJ209" s="31">
        <f t="shared" si="157"/>
        <v>0</v>
      </c>
      <c r="AK209" s="31">
        <f t="shared" si="158"/>
        <v>0</v>
      </c>
      <c r="AL209" s="31">
        <f t="shared" si="159"/>
        <v>0</v>
      </c>
      <c r="AM209" s="31">
        <f t="shared" si="160"/>
        <v>0</v>
      </c>
      <c r="AN209" s="31">
        <f t="shared" si="161"/>
        <v>0</v>
      </c>
      <c r="AO209" s="31">
        <f t="shared" si="162"/>
        <v>0</v>
      </c>
      <c r="AP209" s="31">
        <f t="shared" si="163"/>
        <v>0</v>
      </c>
      <c r="AQ209" s="31">
        <f t="shared" si="164"/>
        <v>0</v>
      </c>
      <c r="AR209" s="31">
        <f t="shared" si="165"/>
        <v>0</v>
      </c>
      <c r="AS209" s="31">
        <f t="shared" si="166"/>
        <v>0</v>
      </c>
      <c r="AT209" s="31">
        <f t="shared" si="167"/>
        <v>0</v>
      </c>
      <c r="AU209" s="31">
        <f t="shared" si="168"/>
        <v>0</v>
      </c>
      <c r="AV209" s="31">
        <f t="shared" si="169"/>
        <v>0</v>
      </c>
      <c r="AW209" s="31">
        <f t="shared" si="170"/>
        <v>0</v>
      </c>
      <c r="AX209" s="31">
        <f t="shared" si="171"/>
        <v>0</v>
      </c>
      <c r="AY209" s="31">
        <f t="shared" si="172"/>
        <v>0</v>
      </c>
      <c r="AZ209" s="31">
        <f t="shared" si="173"/>
        <v>0</v>
      </c>
      <c r="BA209" s="44">
        <f t="shared" si="174"/>
        <v>0</v>
      </c>
    </row>
    <row r="210" spans="1:53" ht="18" customHeight="1" x14ac:dyDescent="0.4">
      <c r="A210" s="24">
        <v>45859</v>
      </c>
      <c r="B210" s="25">
        <v>1.1078335584567825E-3</v>
      </c>
      <c r="C210" s="25">
        <v>1.0724300892118253E-3</v>
      </c>
      <c r="D210" s="25">
        <v>1.0724300892118253E-3</v>
      </c>
      <c r="E210" s="25">
        <v>1.0965241168924211E-3</v>
      </c>
      <c r="F210" s="25">
        <v>1.1142258515148998E-3</v>
      </c>
      <c r="G210" s="25">
        <v>1.1083252733074069E-3</v>
      </c>
      <c r="H210" s="25">
        <v>1.1186512851705194E-3</v>
      </c>
      <c r="I210" s="25">
        <v>1.2081433879841609E-3</v>
      </c>
      <c r="J210" s="25">
        <v>1.3777850114495803E-3</v>
      </c>
      <c r="K210" s="25">
        <v>1.5016971538069301E-3</v>
      </c>
      <c r="L210" s="25">
        <v>1.5489017794668729E-3</v>
      </c>
      <c r="M210" s="25">
        <v>1.5779129556537127E-3</v>
      </c>
      <c r="N210" s="25">
        <v>1.5262828963381503E-3</v>
      </c>
      <c r="O210" s="25">
        <v>1.5577526467781121E-3</v>
      </c>
      <c r="P210" s="25">
        <v>1.5710289477449712E-3</v>
      </c>
      <c r="Q210" s="25">
        <v>1.5621780804337317E-3</v>
      </c>
      <c r="R210" s="25">
        <v>1.5523437834212438E-3</v>
      </c>
      <c r="S210" s="25">
        <v>1.5056308726119254E-3</v>
      </c>
      <c r="T210" s="25">
        <v>1.4500670944913676E-3</v>
      </c>
      <c r="U210" s="25">
        <v>1.4215476331551522E-3</v>
      </c>
      <c r="V210" s="25">
        <v>1.3433649719058721E-3</v>
      </c>
      <c r="W210" s="25">
        <v>1.2617403067022208E-3</v>
      </c>
      <c r="X210" s="25">
        <v>1.1963422315691753E-3</v>
      </c>
      <c r="Y210" s="25">
        <v>1.13881159404612E-3</v>
      </c>
      <c r="Z210" s="26">
        <f t="shared" si="175"/>
        <v>3.1991951611324974E-2</v>
      </c>
      <c r="AA210" s="43"/>
      <c r="AC210" s="31">
        <f t="shared" si="150"/>
        <v>0</v>
      </c>
      <c r="AD210" s="31">
        <f t="shared" si="151"/>
        <v>0</v>
      </c>
      <c r="AE210" s="31">
        <f t="shared" si="152"/>
        <v>0</v>
      </c>
      <c r="AF210" s="31">
        <f t="shared" si="153"/>
        <v>0</v>
      </c>
      <c r="AG210" s="31">
        <f t="shared" si="154"/>
        <v>0</v>
      </c>
      <c r="AH210" s="31">
        <f t="shared" si="155"/>
        <v>0</v>
      </c>
      <c r="AI210" s="31">
        <f t="shared" si="156"/>
        <v>0</v>
      </c>
      <c r="AJ210" s="31">
        <f t="shared" si="157"/>
        <v>0</v>
      </c>
      <c r="AK210" s="31">
        <f t="shared" si="158"/>
        <v>0</v>
      </c>
      <c r="AL210" s="31">
        <f t="shared" si="159"/>
        <v>0</v>
      </c>
      <c r="AM210" s="31">
        <f t="shared" si="160"/>
        <v>0</v>
      </c>
      <c r="AN210" s="31">
        <f t="shared" si="161"/>
        <v>0</v>
      </c>
      <c r="AO210" s="31">
        <f t="shared" si="162"/>
        <v>0</v>
      </c>
      <c r="AP210" s="31">
        <f t="shared" si="163"/>
        <v>0</v>
      </c>
      <c r="AQ210" s="31">
        <f t="shared" si="164"/>
        <v>0</v>
      </c>
      <c r="AR210" s="31">
        <f t="shared" si="165"/>
        <v>0</v>
      </c>
      <c r="AS210" s="31">
        <f t="shared" si="166"/>
        <v>0</v>
      </c>
      <c r="AT210" s="31">
        <f t="shared" si="167"/>
        <v>0</v>
      </c>
      <c r="AU210" s="31">
        <f t="shared" si="168"/>
        <v>0</v>
      </c>
      <c r="AV210" s="31">
        <f t="shared" si="169"/>
        <v>0</v>
      </c>
      <c r="AW210" s="31">
        <f t="shared" si="170"/>
        <v>0</v>
      </c>
      <c r="AX210" s="31">
        <f t="shared" si="171"/>
        <v>0</v>
      </c>
      <c r="AY210" s="31">
        <f t="shared" si="172"/>
        <v>0</v>
      </c>
      <c r="AZ210" s="31">
        <f t="shared" si="173"/>
        <v>0</v>
      </c>
      <c r="BA210" s="44">
        <f t="shared" si="174"/>
        <v>0</v>
      </c>
    </row>
    <row r="211" spans="1:53" ht="18" customHeight="1" x14ac:dyDescent="0.4">
      <c r="A211" s="24">
        <v>45860</v>
      </c>
      <c r="B211" s="25">
        <v>1.0748886634649474E-3</v>
      </c>
      <c r="C211" s="25">
        <v>1.0389934793693658E-3</v>
      </c>
      <c r="D211" s="25">
        <v>1.0380100496681171E-3</v>
      </c>
      <c r="E211" s="25">
        <v>1.0596455030955909E-3</v>
      </c>
      <c r="F211" s="25">
        <v>1.0753803783155717E-3</v>
      </c>
      <c r="G211" s="25">
        <v>1.0709549446599521E-3</v>
      </c>
      <c r="H211" s="25">
        <v>1.0748886634649474E-3</v>
      </c>
      <c r="I211" s="25">
        <v>1.1358613049423734E-3</v>
      </c>
      <c r="J211" s="25">
        <v>1.279933756175324E-3</v>
      </c>
      <c r="K211" s="25">
        <v>1.387127593611444E-3</v>
      </c>
      <c r="L211" s="25">
        <v>1.4353156489726356E-3</v>
      </c>
      <c r="M211" s="25">
        <v>1.468752258815095E-3</v>
      </c>
      <c r="N211" s="25">
        <v>1.4579345321013581E-3</v>
      </c>
      <c r="O211" s="25">
        <v>1.4825202746325784E-3</v>
      </c>
      <c r="P211" s="25">
        <v>1.4810451300807052E-3</v>
      </c>
      <c r="Q211" s="25">
        <v>1.4658019697113486E-3</v>
      </c>
      <c r="R211" s="25">
        <v>1.4785865558275832E-3</v>
      </c>
      <c r="S211" s="25">
        <v>1.453017383595114E-3</v>
      </c>
      <c r="T211" s="25">
        <v>1.4205642034539035E-3</v>
      </c>
      <c r="U211" s="25">
        <v>1.3920447421176881E-3</v>
      </c>
      <c r="V211" s="25">
        <v>1.3266466669846423E-3</v>
      </c>
      <c r="W211" s="25">
        <v>1.2469888611834888E-3</v>
      </c>
      <c r="X211" s="25">
        <v>1.181590786050443E-3</v>
      </c>
      <c r="Y211" s="25">
        <v>1.1275021524817586E-3</v>
      </c>
      <c r="Z211" s="26">
        <f t="shared" si="175"/>
        <v>3.065399550277598E-2</v>
      </c>
      <c r="AA211" s="43"/>
      <c r="AC211" s="31">
        <f t="shared" si="150"/>
        <v>0</v>
      </c>
      <c r="AD211" s="31">
        <f t="shared" si="151"/>
        <v>0</v>
      </c>
      <c r="AE211" s="31">
        <f t="shared" si="152"/>
        <v>0</v>
      </c>
      <c r="AF211" s="31">
        <f t="shared" si="153"/>
        <v>0</v>
      </c>
      <c r="AG211" s="31">
        <f t="shared" si="154"/>
        <v>0</v>
      </c>
      <c r="AH211" s="31">
        <f t="shared" si="155"/>
        <v>0</v>
      </c>
      <c r="AI211" s="31">
        <f t="shared" si="156"/>
        <v>0</v>
      </c>
      <c r="AJ211" s="31">
        <f t="shared" si="157"/>
        <v>0</v>
      </c>
      <c r="AK211" s="31">
        <f t="shared" si="158"/>
        <v>0</v>
      </c>
      <c r="AL211" s="31">
        <f t="shared" si="159"/>
        <v>0</v>
      </c>
      <c r="AM211" s="31">
        <f t="shared" si="160"/>
        <v>0</v>
      </c>
      <c r="AN211" s="31">
        <f t="shared" si="161"/>
        <v>0</v>
      </c>
      <c r="AO211" s="31">
        <f t="shared" si="162"/>
        <v>0</v>
      </c>
      <c r="AP211" s="31">
        <f t="shared" si="163"/>
        <v>0</v>
      </c>
      <c r="AQ211" s="31">
        <f t="shared" si="164"/>
        <v>0</v>
      </c>
      <c r="AR211" s="31">
        <f t="shared" si="165"/>
        <v>0</v>
      </c>
      <c r="AS211" s="31">
        <f t="shared" si="166"/>
        <v>0</v>
      </c>
      <c r="AT211" s="31">
        <f t="shared" si="167"/>
        <v>0</v>
      </c>
      <c r="AU211" s="31">
        <f t="shared" si="168"/>
        <v>0</v>
      </c>
      <c r="AV211" s="31">
        <f t="shared" si="169"/>
        <v>0</v>
      </c>
      <c r="AW211" s="31">
        <f t="shared" si="170"/>
        <v>0</v>
      </c>
      <c r="AX211" s="31">
        <f t="shared" si="171"/>
        <v>0</v>
      </c>
      <c r="AY211" s="31">
        <f t="shared" si="172"/>
        <v>0</v>
      </c>
      <c r="AZ211" s="31">
        <f t="shared" si="173"/>
        <v>0</v>
      </c>
      <c r="BA211" s="44">
        <f t="shared" si="174"/>
        <v>0</v>
      </c>
    </row>
    <row r="212" spans="1:53" ht="18" customHeight="1" x14ac:dyDescent="0.4">
      <c r="A212" s="24">
        <v>45861</v>
      </c>
      <c r="B212" s="25">
        <v>1.0650543664524593E-3</v>
      </c>
      <c r="C212" s="25">
        <v>1.0301426120581266E-3</v>
      </c>
      <c r="D212" s="25">
        <v>1.0291591823568778E-3</v>
      </c>
      <c r="E212" s="25">
        <v>1.0527614951868491E-3</v>
      </c>
      <c r="F212" s="25">
        <v>1.0714466595105766E-3</v>
      </c>
      <c r="G212" s="25">
        <v>1.074396948614323E-3</v>
      </c>
      <c r="H212" s="25">
        <v>1.0827561010749377E-3</v>
      </c>
      <c r="I212" s="25">
        <v>1.1683144850835841E-3</v>
      </c>
      <c r="J212" s="25">
        <v>1.3212378036277738E-3</v>
      </c>
      <c r="K212" s="25">
        <v>1.4421996568813773E-3</v>
      </c>
      <c r="L212" s="25">
        <v>1.4894042825413199E-3</v>
      </c>
      <c r="M212" s="25">
        <v>1.5277580408900235E-3</v>
      </c>
      <c r="N212" s="25">
        <v>1.5184154587281598E-3</v>
      </c>
      <c r="O212" s="25">
        <v>1.5400509121556336E-3</v>
      </c>
      <c r="P212" s="25">
        <v>1.5459514903631265E-3</v>
      </c>
      <c r="Q212" s="25">
        <v>1.5336586190975163E-3</v>
      </c>
      <c r="R212" s="25">
        <v>1.5371006230518872E-3</v>
      </c>
      <c r="S212" s="25">
        <v>1.5139900250725402E-3</v>
      </c>
      <c r="T212" s="25">
        <v>1.4584262469519826E-3</v>
      </c>
      <c r="U212" s="25">
        <v>1.4318736450182647E-3</v>
      </c>
      <c r="V212" s="25">
        <v>1.3556578431714822E-3</v>
      </c>
      <c r="W212" s="25">
        <v>1.2730497482665822E-3</v>
      </c>
      <c r="X212" s="25">
        <v>1.1988008058222972E-3</v>
      </c>
      <c r="Y212" s="25">
        <v>1.1368447346436223E-3</v>
      </c>
      <c r="Z212" s="26">
        <f t="shared" si="175"/>
        <v>3.1398451786621324E-2</v>
      </c>
      <c r="AA212" s="43"/>
      <c r="AC212" s="31">
        <f t="shared" si="150"/>
        <v>0</v>
      </c>
      <c r="AD212" s="31">
        <f t="shared" si="151"/>
        <v>0</v>
      </c>
      <c r="AE212" s="31">
        <f t="shared" si="152"/>
        <v>0</v>
      </c>
      <c r="AF212" s="31">
        <f t="shared" si="153"/>
        <v>0</v>
      </c>
      <c r="AG212" s="31">
        <f t="shared" si="154"/>
        <v>0</v>
      </c>
      <c r="AH212" s="31">
        <f t="shared" si="155"/>
        <v>0</v>
      </c>
      <c r="AI212" s="31">
        <f t="shared" si="156"/>
        <v>0</v>
      </c>
      <c r="AJ212" s="31">
        <f t="shared" si="157"/>
        <v>0</v>
      </c>
      <c r="AK212" s="31">
        <f t="shared" si="158"/>
        <v>0</v>
      </c>
      <c r="AL212" s="31">
        <f t="shared" si="159"/>
        <v>0</v>
      </c>
      <c r="AM212" s="31">
        <f t="shared" si="160"/>
        <v>0</v>
      </c>
      <c r="AN212" s="31">
        <f t="shared" si="161"/>
        <v>0</v>
      </c>
      <c r="AO212" s="31">
        <f t="shared" si="162"/>
        <v>0</v>
      </c>
      <c r="AP212" s="31">
        <f t="shared" si="163"/>
        <v>0</v>
      </c>
      <c r="AQ212" s="31">
        <f t="shared" si="164"/>
        <v>0</v>
      </c>
      <c r="AR212" s="31">
        <f t="shared" si="165"/>
        <v>0</v>
      </c>
      <c r="AS212" s="31">
        <f t="shared" si="166"/>
        <v>0</v>
      </c>
      <c r="AT212" s="31">
        <f t="shared" si="167"/>
        <v>0</v>
      </c>
      <c r="AU212" s="31">
        <f t="shared" si="168"/>
        <v>0</v>
      </c>
      <c r="AV212" s="31">
        <f t="shared" si="169"/>
        <v>0</v>
      </c>
      <c r="AW212" s="31">
        <f t="shared" si="170"/>
        <v>0</v>
      </c>
      <c r="AX212" s="31">
        <f t="shared" si="171"/>
        <v>0</v>
      </c>
      <c r="AY212" s="31">
        <f t="shared" si="172"/>
        <v>0</v>
      </c>
      <c r="AZ212" s="31">
        <f t="shared" si="173"/>
        <v>0</v>
      </c>
      <c r="BA212" s="44">
        <f t="shared" si="174"/>
        <v>0</v>
      </c>
    </row>
    <row r="213" spans="1:53" ht="18" customHeight="1" x14ac:dyDescent="0.4">
      <c r="A213" s="24">
        <v>45862</v>
      </c>
      <c r="B213" s="25">
        <v>1.0675129407055812E-3</v>
      </c>
      <c r="C213" s="25">
        <v>1.0375183348174926E-3</v>
      </c>
      <c r="D213" s="25">
        <v>1.0365349051162439E-3</v>
      </c>
      <c r="E213" s="25">
        <v>1.0616123624980884E-3</v>
      </c>
      <c r="F213" s="25">
        <v>1.0802975268218158E-3</v>
      </c>
      <c r="G213" s="25">
        <v>1.0935738277886747E-3</v>
      </c>
      <c r="H213" s="25">
        <v>1.1196347148717681E-3</v>
      </c>
      <c r="I213" s="25">
        <v>1.2258451226066394E-3</v>
      </c>
      <c r="J213" s="25">
        <v>1.4264647816613963E-3</v>
      </c>
      <c r="K213" s="25">
        <v>1.568570373491849E-3</v>
      </c>
      <c r="L213" s="25">
        <v>1.6398690268323876E-3</v>
      </c>
      <c r="M213" s="25">
        <v>1.6855985079404572E-3</v>
      </c>
      <c r="N213" s="25">
        <v>1.6669133436167298E-3</v>
      </c>
      <c r="O213" s="25">
        <v>1.727885985094156E-3</v>
      </c>
      <c r="P213" s="25">
        <v>1.7210019771854144E-3</v>
      </c>
      <c r="Q213" s="25">
        <v>1.718051688081668E-3</v>
      </c>
      <c r="R213" s="25">
        <v>1.7057588168160579E-3</v>
      </c>
      <c r="S213" s="25">
        <v>1.6374104525792657E-3</v>
      </c>
      <c r="T213" s="25">
        <v>1.5725040922968444E-3</v>
      </c>
      <c r="U213" s="25">
        <v>1.5336586190975163E-3</v>
      </c>
      <c r="V213" s="25">
        <v>1.4485919499394944E-3</v>
      </c>
      <c r="W213" s="25">
        <v>1.3605749916777261E-3</v>
      </c>
      <c r="X213" s="25">
        <v>1.2769834670715774E-3</v>
      </c>
      <c r="Y213" s="25">
        <v>1.2081433879841609E-3</v>
      </c>
      <c r="Z213" s="26">
        <f t="shared" si="175"/>
        <v>3.3620511196593005E-2</v>
      </c>
      <c r="AA213" s="43"/>
      <c r="AC213" s="31">
        <f t="shared" si="150"/>
        <v>0</v>
      </c>
      <c r="AD213" s="31">
        <f t="shared" si="151"/>
        <v>0</v>
      </c>
      <c r="AE213" s="31">
        <f t="shared" si="152"/>
        <v>0</v>
      </c>
      <c r="AF213" s="31">
        <f t="shared" si="153"/>
        <v>0</v>
      </c>
      <c r="AG213" s="31">
        <f t="shared" si="154"/>
        <v>0</v>
      </c>
      <c r="AH213" s="31">
        <f t="shared" si="155"/>
        <v>0</v>
      </c>
      <c r="AI213" s="31">
        <f t="shared" si="156"/>
        <v>0</v>
      </c>
      <c r="AJ213" s="31">
        <f t="shared" si="157"/>
        <v>0</v>
      </c>
      <c r="AK213" s="31">
        <f t="shared" si="158"/>
        <v>0</v>
      </c>
      <c r="AL213" s="31">
        <f t="shared" si="159"/>
        <v>0</v>
      </c>
      <c r="AM213" s="31">
        <f t="shared" si="160"/>
        <v>0</v>
      </c>
      <c r="AN213" s="31">
        <f t="shared" si="161"/>
        <v>0</v>
      </c>
      <c r="AO213" s="31">
        <f t="shared" si="162"/>
        <v>0</v>
      </c>
      <c r="AP213" s="31">
        <f t="shared" si="163"/>
        <v>0</v>
      </c>
      <c r="AQ213" s="31">
        <f t="shared" si="164"/>
        <v>0</v>
      </c>
      <c r="AR213" s="31">
        <f t="shared" si="165"/>
        <v>0</v>
      </c>
      <c r="AS213" s="31">
        <f t="shared" si="166"/>
        <v>0</v>
      </c>
      <c r="AT213" s="31">
        <f t="shared" si="167"/>
        <v>0</v>
      </c>
      <c r="AU213" s="31">
        <f t="shared" si="168"/>
        <v>0</v>
      </c>
      <c r="AV213" s="31">
        <f t="shared" si="169"/>
        <v>0</v>
      </c>
      <c r="AW213" s="31">
        <f t="shared" si="170"/>
        <v>0</v>
      </c>
      <c r="AX213" s="31">
        <f t="shared" si="171"/>
        <v>0</v>
      </c>
      <c r="AY213" s="31">
        <f t="shared" si="172"/>
        <v>0</v>
      </c>
      <c r="AZ213" s="31">
        <f t="shared" si="173"/>
        <v>0</v>
      </c>
      <c r="BA213" s="44">
        <f t="shared" si="174"/>
        <v>0</v>
      </c>
    </row>
    <row r="214" spans="1:53" ht="18" customHeight="1" x14ac:dyDescent="0.4">
      <c r="A214" s="24">
        <v>45863</v>
      </c>
      <c r="B214" s="25">
        <v>1.1378281643448711E-3</v>
      </c>
      <c r="C214" s="25">
        <v>1.0989826911455432E-3</v>
      </c>
      <c r="D214" s="25">
        <v>1.09750754659367E-3</v>
      </c>
      <c r="E214" s="25">
        <v>1.1117672772617776E-3</v>
      </c>
      <c r="F214" s="25">
        <v>1.1373364494942466E-3</v>
      </c>
      <c r="G214" s="25">
        <v>1.1565133286685985E-3</v>
      </c>
      <c r="H214" s="25">
        <v>1.1968339464197995E-3</v>
      </c>
      <c r="I214" s="25">
        <v>1.3168123699721541E-3</v>
      </c>
      <c r="J214" s="25">
        <v>1.5459514903631265E-3</v>
      </c>
      <c r="K214" s="25">
        <v>1.7028085277123114E-3</v>
      </c>
      <c r="L214" s="25">
        <v>1.7726320365009768E-3</v>
      </c>
      <c r="M214" s="25">
        <v>1.8085272205965583E-3</v>
      </c>
      <c r="N214" s="25">
        <v>1.7637811691897376E-3</v>
      </c>
      <c r="O214" s="25">
        <v>1.8198366621609197E-3</v>
      </c>
      <c r="P214" s="25">
        <v>1.8100023651484315E-3</v>
      </c>
      <c r="Q214" s="25">
        <v>1.7804994741109673E-3</v>
      </c>
      <c r="R214" s="25">
        <v>1.7623060246378644E-3</v>
      </c>
      <c r="S214" s="25">
        <v>1.6752724960773448E-3</v>
      </c>
      <c r="T214" s="25">
        <v>1.6079075615418013E-3</v>
      </c>
      <c r="U214" s="25">
        <v>1.5621780804337317E-3</v>
      </c>
      <c r="V214" s="25">
        <v>1.4746528370225879E-3</v>
      </c>
      <c r="W214" s="25">
        <v>1.3827021599558244E-3</v>
      </c>
      <c r="X214" s="25">
        <v>1.3000940650509244E-3</v>
      </c>
      <c r="Y214" s="25">
        <v>1.2248616929053907E-3</v>
      </c>
      <c r="Z214" s="26">
        <f t="shared" si="175"/>
        <v>3.5247595637309163E-2</v>
      </c>
      <c r="AA214" s="43"/>
      <c r="AC214" s="31">
        <f t="shared" si="150"/>
        <v>0</v>
      </c>
      <c r="AD214" s="31">
        <f t="shared" si="151"/>
        <v>0</v>
      </c>
      <c r="AE214" s="31">
        <f t="shared" si="152"/>
        <v>0</v>
      </c>
      <c r="AF214" s="31">
        <f t="shared" si="153"/>
        <v>0</v>
      </c>
      <c r="AG214" s="31">
        <f t="shared" si="154"/>
        <v>0</v>
      </c>
      <c r="AH214" s="31">
        <f t="shared" si="155"/>
        <v>0</v>
      </c>
      <c r="AI214" s="31">
        <f t="shared" si="156"/>
        <v>0</v>
      </c>
      <c r="AJ214" s="31">
        <f t="shared" si="157"/>
        <v>0</v>
      </c>
      <c r="AK214" s="31">
        <f t="shared" si="158"/>
        <v>0</v>
      </c>
      <c r="AL214" s="31">
        <f t="shared" si="159"/>
        <v>0</v>
      </c>
      <c r="AM214" s="31">
        <f t="shared" si="160"/>
        <v>0</v>
      </c>
      <c r="AN214" s="31">
        <f t="shared" si="161"/>
        <v>0</v>
      </c>
      <c r="AO214" s="31">
        <f t="shared" si="162"/>
        <v>0</v>
      </c>
      <c r="AP214" s="31">
        <f t="shared" si="163"/>
        <v>0</v>
      </c>
      <c r="AQ214" s="31">
        <f t="shared" si="164"/>
        <v>0</v>
      </c>
      <c r="AR214" s="31">
        <f t="shared" si="165"/>
        <v>0</v>
      </c>
      <c r="AS214" s="31">
        <f t="shared" si="166"/>
        <v>0</v>
      </c>
      <c r="AT214" s="31">
        <f t="shared" si="167"/>
        <v>0</v>
      </c>
      <c r="AU214" s="31">
        <f t="shared" si="168"/>
        <v>0</v>
      </c>
      <c r="AV214" s="31">
        <f t="shared" si="169"/>
        <v>0</v>
      </c>
      <c r="AW214" s="31">
        <f t="shared" si="170"/>
        <v>0</v>
      </c>
      <c r="AX214" s="31">
        <f t="shared" si="171"/>
        <v>0</v>
      </c>
      <c r="AY214" s="31">
        <f t="shared" si="172"/>
        <v>0</v>
      </c>
      <c r="AZ214" s="31">
        <f t="shared" si="173"/>
        <v>0</v>
      </c>
      <c r="BA214" s="44">
        <f t="shared" si="174"/>
        <v>0</v>
      </c>
    </row>
    <row r="215" spans="1:53" ht="18" customHeight="1" x14ac:dyDescent="0.4">
      <c r="A215" s="24">
        <v>45864</v>
      </c>
      <c r="B215" s="25">
        <v>1.148645891058608E-3</v>
      </c>
      <c r="C215" s="25">
        <v>1.1117672772617776E-3</v>
      </c>
      <c r="D215" s="25">
        <v>1.107341843606158E-3</v>
      </c>
      <c r="E215" s="25">
        <v>1.1255352930792609E-3</v>
      </c>
      <c r="F215" s="25">
        <v>1.1432370277017396E-3</v>
      </c>
      <c r="G215" s="25">
        <v>1.1584801880710962E-3</v>
      </c>
      <c r="H215" s="25">
        <v>1.2066682434322877E-3</v>
      </c>
      <c r="I215" s="25">
        <v>1.3286135263871398E-3</v>
      </c>
      <c r="J215" s="25">
        <v>1.5720123774462199E-3</v>
      </c>
      <c r="K215" s="25">
        <v>1.7362451375547709E-3</v>
      </c>
      <c r="L215" s="25">
        <v>1.792300630525953E-3</v>
      </c>
      <c r="M215" s="25">
        <v>1.8218035215634171E-3</v>
      </c>
      <c r="N215" s="25">
        <v>1.7647645988909863E-3</v>
      </c>
      <c r="O215" s="25">
        <v>1.8316378185759053E-3</v>
      </c>
      <c r="P215" s="25">
        <v>1.832621248277154E-3</v>
      </c>
      <c r="Q215" s="25">
        <v>1.8060686463434363E-3</v>
      </c>
      <c r="R215" s="25">
        <v>1.7859083374678357E-3</v>
      </c>
      <c r="S215" s="25">
        <v>1.6944493752516965E-3</v>
      </c>
      <c r="T215" s="25">
        <v>1.6202004328074115E-3</v>
      </c>
      <c r="U215" s="25">
        <v>1.5715206625955954E-3</v>
      </c>
      <c r="V215" s="25">
        <v>1.4844871340350761E-3</v>
      </c>
      <c r="W215" s="25">
        <v>1.3895861678645659E-3</v>
      </c>
      <c r="X215" s="25">
        <v>1.3084532175115394E-3</v>
      </c>
      <c r="Y215" s="25">
        <v>1.2366628493203763E-3</v>
      </c>
      <c r="Z215" s="26">
        <f t="shared" si="175"/>
        <v>3.5579011446630004E-2</v>
      </c>
      <c r="AA215" s="43"/>
      <c r="AC215" s="31">
        <f t="shared" si="150"/>
        <v>0</v>
      </c>
      <c r="AD215" s="31">
        <f t="shared" si="151"/>
        <v>0</v>
      </c>
      <c r="AE215" s="31">
        <f t="shared" si="152"/>
        <v>0</v>
      </c>
      <c r="AF215" s="31">
        <f t="shared" si="153"/>
        <v>0</v>
      </c>
      <c r="AG215" s="31">
        <f t="shared" si="154"/>
        <v>0</v>
      </c>
      <c r="AH215" s="31">
        <f t="shared" si="155"/>
        <v>0</v>
      </c>
      <c r="AI215" s="31">
        <f t="shared" si="156"/>
        <v>0</v>
      </c>
      <c r="AJ215" s="31">
        <f t="shared" si="157"/>
        <v>0</v>
      </c>
      <c r="AK215" s="31">
        <f t="shared" si="158"/>
        <v>0</v>
      </c>
      <c r="AL215" s="31">
        <f t="shared" si="159"/>
        <v>0</v>
      </c>
      <c r="AM215" s="31">
        <f t="shared" si="160"/>
        <v>0</v>
      </c>
      <c r="AN215" s="31">
        <f t="shared" si="161"/>
        <v>0</v>
      </c>
      <c r="AO215" s="31">
        <f t="shared" si="162"/>
        <v>0</v>
      </c>
      <c r="AP215" s="31">
        <f t="shared" si="163"/>
        <v>0</v>
      </c>
      <c r="AQ215" s="31">
        <f t="shared" si="164"/>
        <v>0</v>
      </c>
      <c r="AR215" s="31">
        <f t="shared" si="165"/>
        <v>0</v>
      </c>
      <c r="AS215" s="31">
        <f t="shared" si="166"/>
        <v>0</v>
      </c>
      <c r="AT215" s="31">
        <f t="shared" si="167"/>
        <v>0</v>
      </c>
      <c r="AU215" s="31">
        <f t="shared" si="168"/>
        <v>0</v>
      </c>
      <c r="AV215" s="31">
        <f t="shared" si="169"/>
        <v>0</v>
      </c>
      <c r="AW215" s="31">
        <f t="shared" si="170"/>
        <v>0</v>
      </c>
      <c r="AX215" s="31">
        <f t="shared" si="171"/>
        <v>0</v>
      </c>
      <c r="AY215" s="31">
        <f t="shared" si="172"/>
        <v>0</v>
      </c>
      <c r="AZ215" s="31">
        <f t="shared" si="173"/>
        <v>0</v>
      </c>
      <c r="BA215" s="44">
        <f t="shared" si="174"/>
        <v>0</v>
      </c>
    </row>
    <row r="216" spans="1:53" ht="18" customHeight="1" x14ac:dyDescent="0.4">
      <c r="A216" s="24">
        <v>45865</v>
      </c>
      <c r="B216" s="25">
        <v>1.1594636177723449E-3</v>
      </c>
      <c r="C216" s="25">
        <v>1.1186512851705194E-3</v>
      </c>
      <c r="D216" s="25">
        <v>1.1142258515148998E-3</v>
      </c>
      <c r="E216" s="25">
        <v>1.1334027306892514E-3</v>
      </c>
      <c r="F216" s="25">
        <v>1.1525796098636031E-3</v>
      </c>
      <c r="G216" s="25">
        <v>1.1712647741873305E-3</v>
      </c>
      <c r="H216" s="25">
        <v>1.2110936770879073E-3</v>
      </c>
      <c r="I216" s="25">
        <v>1.3340223897440084E-3</v>
      </c>
      <c r="J216" s="25">
        <v>1.5729958071474686E-3</v>
      </c>
      <c r="K216" s="25">
        <v>1.727885985094156E-3</v>
      </c>
      <c r="L216" s="25">
        <v>1.7982012087334458E-3</v>
      </c>
      <c r="M216" s="25">
        <v>1.8463892640946374E-3</v>
      </c>
      <c r="N216" s="25">
        <v>1.802134927538441E-3</v>
      </c>
      <c r="O216" s="25">
        <v>1.8709750066258576E-3</v>
      </c>
      <c r="P216" s="25">
        <v>1.8714667214764821E-3</v>
      </c>
      <c r="Q216" s="25">
        <v>1.8439306898415154E-3</v>
      </c>
      <c r="R216" s="25">
        <v>1.8188532324596707E-3</v>
      </c>
      <c r="S216" s="25">
        <v>1.7259191256916585E-3</v>
      </c>
      <c r="T216" s="25">
        <v>1.6462613198905049E-3</v>
      </c>
      <c r="U216" s="25">
        <v>1.5970898348280644E-3</v>
      </c>
      <c r="V216" s="25">
        <v>1.5075977320144229E-3</v>
      </c>
      <c r="W216" s="25">
        <v>1.4033541836820493E-3</v>
      </c>
      <c r="X216" s="25">
        <v>1.322712948179647E-3</v>
      </c>
      <c r="Y216" s="25">
        <v>1.2474805760341132E-3</v>
      </c>
      <c r="Z216" s="26">
        <f t="shared" si="175"/>
        <v>3.5997952499362003E-2</v>
      </c>
      <c r="AA216" s="43"/>
      <c r="AC216" s="31">
        <f t="shared" si="150"/>
        <v>0</v>
      </c>
      <c r="AD216" s="31">
        <f t="shared" si="151"/>
        <v>0</v>
      </c>
      <c r="AE216" s="31">
        <f t="shared" si="152"/>
        <v>0</v>
      </c>
      <c r="AF216" s="31">
        <f t="shared" si="153"/>
        <v>0</v>
      </c>
      <c r="AG216" s="31">
        <f t="shared" si="154"/>
        <v>0</v>
      </c>
      <c r="AH216" s="31">
        <f t="shared" si="155"/>
        <v>0</v>
      </c>
      <c r="AI216" s="31">
        <f t="shared" si="156"/>
        <v>0</v>
      </c>
      <c r="AJ216" s="31">
        <f t="shared" si="157"/>
        <v>0</v>
      </c>
      <c r="AK216" s="31">
        <f t="shared" si="158"/>
        <v>0</v>
      </c>
      <c r="AL216" s="31">
        <f t="shared" si="159"/>
        <v>0</v>
      </c>
      <c r="AM216" s="31">
        <f t="shared" si="160"/>
        <v>0</v>
      </c>
      <c r="AN216" s="31">
        <f t="shared" si="161"/>
        <v>0</v>
      </c>
      <c r="AO216" s="31">
        <f t="shared" si="162"/>
        <v>0</v>
      </c>
      <c r="AP216" s="31">
        <f t="shared" si="163"/>
        <v>0</v>
      </c>
      <c r="AQ216" s="31">
        <f t="shared" si="164"/>
        <v>0</v>
      </c>
      <c r="AR216" s="31">
        <f t="shared" si="165"/>
        <v>0</v>
      </c>
      <c r="AS216" s="31">
        <f t="shared" si="166"/>
        <v>0</v>
      </c>
      <c r="AT216" s="31">
        <f t="shared" si="167"/>
        <v>0</v>
      </c>
      <c r="AU216" s="31">
        <f t="shared" si="168"/>
        <v>0</v>
      </c>
      <c r="AV216" s="31">
        <f t="shared" si="169"/>
        <v>0</v>
      </c>
      <c r="AW216" s="31">
        <f t="shared" si="170"/>
        <v>0</v>
      </c>
      <c r="AX216" s="31">
        <f t="shared" si="171"/>
        <v>0</v>
      </c>
      <c r="AY216" s="31">
        <f t="shared" si="172"/>
        <v>0</v>
      </c>
      <c r="AZ216" s="31">
        <f t="shared" si="173"/>
        <v>0</v>
      </c>
      <c r="BA216" s="44">
        <f t="shared" si="174"/>
        <v>0</v>
      </c>
    </row>
    <row r="217" spans="1:53" ht="18" customHeight="1" x14ac:dyDescent="0.4">
      <c r="A217" s="24">
        <v>45866</v>
      </c>
      <c r="B217" s="25">
        <v>1.1678227702329597E-3</v>
      </c>
      <c r="C217" s="25">
        <v>1.1245518633780122E-3</v>
      </c>
      <c r="D217" s="25">
        <v>1.1171761406186462E-3</v>
      </c>
      <c r="E217" s="25">
        <v>1.1314358712867538E-3</v>
      </c>
      <c r="F217" s="25">
        <v>1.1466790316561103E-3</v>
      </c>
      <c r="G217" s="25">
        <v>1.1594636177723449E-3</v>
      </c>
      <c r="H217" s="25">
        <v>1.1938836573160531E-3</v>
      </c>
      <c r="I217" s="25">
        <v>1.3000940650509244E-3</v>
      </c>
      <c r="J217" s="25">
        <v>1.5090728765662961E-3</v>
      </c>
      <c r="K217" s="25">
        <v>1.661012765409237E-3</v>
      </c>
      <c r="L217" s="25">
        <v>1.7273942702435317E-3</v>
      </c>
      <c r="M217" s="25">
        <v>1.7706651770984792E-3</v>
      </c>
      <c r="N217" s="25">
        <v>1.7308362741979024E-3</v>
      </c>
      <c r="O217" s="25">
        <v>1.7632894543391131E-3</v>
      </c>
      <c r="P217" s="25">
        <v>1.7682066028453572E-3</v>
      </c>
      <c r="Q217" s="25">
        <v>1.7406705712103906E-3</v>
      </c>
      <c r="R217" s="25">
        <v>1.727885985094156E-3</v>
      </c>
      <c r="S217" s="25">
        <v>1.6541287575004954E-3</v>
      </c>
      <c r="T217" s="25">
        <v>1.5793881002055859E-3</v>
      </c>
      <c r="U217" s="25">
        <v>1.5361171933506385E-3</v>
      </c>
      <c r="V217" s="25">
        <v>1.4515422390432408E-3</v>
      </c>
      <c r="W217" s="25">
        <v>1.3571329877233554E-3</v>
      </c>
      <c r="X217" s="25">
        <v>1.2769834670715774E-3</v>
      </c>
      <c r="Y217" s="25">
        <v>1.2115853919385318E-3</v>
      </c>
      <c r="Z217" s="26">
        <f t="shared" si="175"/>
        <v>3.4807019131149697E-2</v>
      </c>
      <c r="AA217" s="43"/>
      <c r="AC217" s="31">
        <f t="shared" si="150"/>
        <v>0</v>
      </c>
      <c r="AD217" s="31">
        <f t="shared" si="151"/>
        <v>0</v>
      </c>
      <c r="AE217" s="31">
        <f t="shared" si="152"/>
        <v>0</v>
      </c>
      <c r="AF217" s="31">
        <f t="shared" si="153"/>
        <v>0</v>
      </c>
      <c r="AG217" s="31">
        <f t="shared" si="154"/>
        <v>0</v>
      </c>
      <c r="AH217" s="31">
        <f t="shared" si="155"/>
        <v>0</v>
      </c>
      <c r="AI217" s="31">
        <f t="shared" si="156"/>
        <v>0</v>
      </c>
      <c r="AJ217" s="31">
        <f t="shared" si="157"/>
        <v>0</v>
      </c>
      <c r="AK217" s="31">
        <f t="shared" si="158"/>
        <v>0</v>
      </c>
      <c r="AL217" s="31">
        <f t="shared" si="159"/>
        <v>0</v>
      </c>
      <c r="AM217" s="31">
        <f t="shared" si="160"/>
        <v>0</v>
      </c>
      <c r="AN217" s="31">
        <f t="shared" si="161"/>
        <v>0</v>
      </c>
      <c r="AO217" s="31">
        <f t="shared" si="162"/>
        <v>0</v>
      </c>
      <c r="AP217" s="31">
        <f t="shared" si="163"/>
        <v>0</v>
      </c>
      <c r="AQ217" s="31">
        <f t="shared" si="164"/>
        <v>0</v>
      </c>
      <c r="AR217" s="31">
        <f t="shared" si="165"/>
        <v>0</v>
      </c>
      <c r="AS217" s="31">
        <f t="shared" si="166"/>
        <v>0</v>
      </c>
      <c r="AT217" s="31">
        <f t="shared" si="167"/>
        <v>0</v>
      </c>
      <c r="AU217" s="31">
        <f t="shared" si="168"/>
        <v>0</v>
      </c>
      <c r="AV217" s="31">
        <f t="shared" si="169"/>
        <v>0</v>
      </c>
      <c r="AW217" s="31">
        <f t="shared" si="170"/>
        <v>0</v>
      </c>
      <c r="AX217" s="31">
        <f t="shared" si="171"/>
        <v>0</v>
      </c>
      <c r="AY217" s="31">
        <f t="shared" si="172"/>
        <v>0</v>
      </c>
      <c r="AZ217" s="31">
        <f t="shared" si="173"/>
        <v>0</v>
      </c>
      <c r="BA217" s="44">
        <f t="shared" si="174"/>
        <v>0</v>
      </c>
    </row>
    <row r="218" spans="1:53" ht="18" customHeight="1" x14ac:dyDescent="0.4">
      <c r="A218" s="24">
        <v>45867</v>
      </c>
      <c r="B218" s="25">
        <v>1.1383198791954955E-3</v>
      </c>
      <c r="C218" s="25">
        <v>1.0935738277886747E-3</v>
      </c>
      <c r="D218" s="25">
        <v>1.0866898198799331E-3</v>
      </c>
      <c r="E218" s="25">
        <v>1.1019329802492896E-3</v>
      </c>
      <c r="F218" s="25">
        <v>1.1186512851705194E-3</v>
      </c>
      <c r="G218" s="25">
        <v>1.1270104376311341E-3</v>
      </c>
      <c r="H218" s="25">
        <v>1.1437287425523639E-3</v>
      </c>
      <c r="I218" s="25">
        <v>1.2356794196191276E-3</v>
      </c>
      <c r="J218" s="25">
        <v>1.3999121797276784E-3</v>
      </c>
      <c r="K218" s="25">
        <v>1.5366089082012627E-3</v>
      </c>
      <c r="L218" s="25">
        <v>1.6039738427368062E-3</v>
      </c>
      <c r="M218" s="25">
        <v>1.6506867535461245E-3</v>
      </c>
      <c r="N218" s="25">
        <v>1.6477364644423781E-3</v>
      </c>
      <c r="O218" s="25">
        <v>1.6713387772723496E-3</v>
      </c>
      <c r="P218" s="25">
        <v>1.6649464842142323E-3</v>
      </c>
      <c r="Q218" s="25">
        <v>1.6501950386955001E-3</v>
      </c>
      <c r="R218" s="25">
        <v>1.6462613198905049E-3</v>
      </c>
      <c r="S218" s="25">
        <v>1.602498698184933E-3</v>
      </c>
      <c r="T218" s="25">
        <v>1.5444763458112533E-3</v>
      </c>
      <c r="U218" s="25">
        <v>1.510056306267545E-3</v>
      </c>
      <c r="V218" s="25">
        <v>1.4289233559145183E-3</v>
      </c>
      <c r="W218" s="25">
        <v>1.3428732570552476E-3</v>
      </c>
      <c r="X218" s="25">
        <v>1.2676408849097139E-3</v>
      </c>
      <c r="Y218" s="25">
        <v>1.1983090909716727E-3</v>
      </c>
      <c r="Z218" s="26">
        <f t="shared" si="175"/>
        <v>3.3412024099928259E-2</v>
      </c>
      <c r="AA218" s="43"/>
      <c r="AC218" s="31">
        <f t="shared" si="150"/>
        <v>0</v>
      </c>
      <c r="AD218" s="31">
        <f t="shared" si="151"/>
        <v>0</v>
      </c>
      <c r="AE218" s="31">
        <f t="shared" si="152"/>
        <v>0</v>
      </c>
      <c r="AF218" s="31">
        <f t="shared" si="153"/>
        <v>0</v>
      </c>
      <c r="AG218" s="31">
        <f t="shared" si="154"/>
        <v>0</v>
      </c>
      <c r="AH218" s="31">
        <f t="shared" si="155"/>
        <v>0</v>
      </c>
      <c r="AI218" s="31">
        <f t="shared" si="156"/>
        <v>0</v>
      </c>
      <c r="AJ218" s="31">
        <f t="shared" si="157"/>
        <v>0</v>
      </c>
      <c r="AK218" s="31">
        <f t="shared" si="158"/>
        <v>0</v>
      </c>
      <c r="AL218" s="31">
        <f t="shared" si="159"/>
        <v>0</v>
      </c>
      <c r="AM218" s="31">
        <f t="shared" si="160"/>
        <v>0</v>
      </c>
      <c r="AN218" s="31">
        <f t="shared" si="161"/>
        <v>0</v>
      </c>
      <c r="AO218" s="31">
        <f t="shared" si="162"/>
        <v>0</v>
      </c>
      <c r="AP218" s="31">
        <f t="shared" si="163"/>
        <v>0</v>
      </c>
      <c r="AQ218" s="31">
        <f t="shared" si="164"/>
        <v>0</v>
      </c>
      <c r="AR218" s="31">
        <f t="shared" si="165"/>
        <v>0</v>
      </c>
      <c r="AS218" s="31">
        <f t="shared" si="166"/>
        <v>0</v>
      </c>
      <c r="AT218" s="31">
        <f t="shared" si="167"/>
        <v>0</v>
      </c>
      <c r="AU218" s="31">
        <f t="shared" si="168"/>
        <v>0</v>
      </c>
      <c r="AV218" s="31">
        <f t="shared" si="169"/>
        <v>0</v>
      </c>
      <c r="AW218" s="31">
        <f t="shared" si="170"/>
        <v>0</v>
      </c>
      <c r="AX218" s="31">
        <f t="shared" si="171"/>
        <v>0</v>
      </c>
      <c r="AY218" s="31">
        <f t="shared" si="172"/>
        <v>0</v>
      </c>
      <c r="AZ218" s="31">
        <f t="shared" si="173"/>
        <v>0</v>
      </c>
      <c r="BA218" s="44">
        <f t="shared" si="174"/>
        <v>0</v>
      </c>
    </row>
    <row r="219" spans="1:53" ht="18" customHeight="1" x14ac:dyDescent="0.4">
      <c r="A219" s="24">
        <v>45868</v>
      </c>
      <c r="B219" s="25">
        <v>1.1235684336767635E-3</v>
      </c>
      <c r="C219" s="25">
        <v>1.0812809565230645E-3</v>
      </c>
      <c r="D219" s="25">
        <v>1.0753803783155717E-3</v>
      </c>
      <c r="E219" s="25">
        <v>1.089148394133055E-3</v>
      </c>
      <c r="F219" s="25">
        <v>1.1038998396517873E-3</v>
      </c>
      <c r="G219" s="25">
        <v>1.1088169881580312E-3</v>
      </c>
      <c r="H219" s="25">
        <v>1.1393033088967443E-3</v>
      </c>
      <c r="I219" s="25">
        <v>1.238629708722874E-3</v>
      </c>
      <c r="J219" s="25">
        <v>1.4185973440514058E-3</v>
      </c>
      <c r="K219" s="25">
        <v>1.5552940725249902E-3</v>
      </c>
      <c r="L219" s="25">
        <v>1.62560929616428E-3</v>
      </c>
      <c r="M219" s="25">
        <v>1.6733056366748471E-3</v>
      </c>
      <c r="N219" s="25">
        <v>1.6634713396623591E-3</v>
      </c>
      <c r="O219" s="25">
        <v>1.6895322267454526E-3</v>
      </c>
      <c r="P219" s="25">
        <v>1.6870736524923304E-3</v>
      </c>
      <c r="Q219" s="25">
        <v>1.6737973515254716E-3</v>
      </c>
      <c r="R219" s="25">
        <v>1.6560956169029931E-3</v>
      </c>
      <c r="S219" s="25">
        <v>1.6152832843011674E-3</v>
      </c>
      <c r="T219" s="25">
        <v>1.5641449398362294E-3</v>
      </c>
      <c r="U219" s="25">
        <v>1.528249755740648E-3</v>
      </c>
      <c r="V219" s="25">
        <v>1.4446582311344993E-3</v>
      </c>
      <c r="W219" s="25">
        <v>1.3576247025739797E-3</v>
      </c>
      <c r="X219" s="25">
        <v>1.2794420413246995E-3</v>
      </c>
      <c r="Y219" s="25">
        <v>1.2106019622372829E-3</v>
      </c>
      <c r="Z219" s="26">
        <f t="shared" si="175"/>
        <v>3.3602809461970536E-2</v>
      </c>
      <c r="AA219" s="43"/>
      <c r="AC219" s="31">
        <f t="shared" si="150"/>
        <v>0</v>
      </c>
      <c r="AD219" s="31">
        <f t="shared" si="151"/>
        <v>0</v>
      </c>
      <c r="AE219" s="31">
        <f t="shared" si="152"/>
        <v>0</v>
      </c>
      <c r="AF219" s="31">
        <f t="shared" si="153"/>
        <v>0</v>
      </c>
      <c r="AG219" s="31">
        <f t="shared" si="154"/>
        <v>0</v>
      </c>
      <c r="AH219" s="31">
        <f t="shared" si="155"/>
        <v>0</v>
      </c>
      <c r="AI219" s="31">
        <f t="shared" si="156"/>
        <v>0</v>
      </c>
      <c r="AJ219" s="31">
        <f t="shared" si="157"/>
        <v>0</v>
      </c>
      <c r="AK219" s="31">
        <f t="shared" si="158"/>
        <v>0</v>
      </c>
      <c r="AL219" s="31">
        <f t="shared" si="159"/>
        <v>0</v>
      </c>
      <c r="AM219" s="31">
        <f t="shared" si="160"/>
        <v>0</v>
      </c>
      <c r="AN219" s="31">
        <f t="shared" si="161"/>
        <v>0</v>
      </c>
      <c r="AO219" s="31">
        <f t="shared" si="162"/>
        <v>0</v>
      </c>
      <c r="AP219" s="31">
        <f t="shared" si="163"/>
        <v>0</v>
      </c>
      <c r="AQ219" s="31">
        <f t="shared" si="164"/>
        <v>0</v>
      </c>
      <c r="AR219" s="31">
        <f t="shared" si="165"/>
        <v>0</v>
      </c>
      <c r="AS219" s="31">
        <f t="shared" si="166"/>
        <v>0</v>
      </c>
      <c r="AT219" s="31">
        <f t="shared" si="167"/>
        <v>0</v>
      </c>
      <c r="AU219" s="31">
        <f t="shared" si="168"/>
        <v>0</v>
      </c>
      <c r="AV219" s="31">
        <f t="shared" si="169"/>
        <v>0</v>
      </c>
      <c r="AW219" s="31">
        <f t="shared" si="170"/>
        <v>0</v>
      </c>
      <c r="AX219" s="31">
        <f t="shared" si="171"/>
        <v>0</v>
      </c>
      <c r="AY219" s="31">
        <f t="shared" si="172"/>
        <v>0</v>
      </c>
      <c r="AZ219" s="31">
        <f t="shared" si="173"/>
        <v>0</v>
      </c>
      <c r="BA219" s="44">
        <f t="shared" si="174"/>
        <v>0</v>
      </c>
    </row>
    <row r="220" spans="1:53" ht="18" customHeight="1" x14ac:dyDescent="0.4">
      <c r="A220" s="24">
        <v>45869</v>
      </c>
      <c r="B220" s="25">
        <v>1.1353695900917491E-3</v>
      </c>
      <c r="C220" s="25">
        <v>1.0950489723405479E-3</v>
      </c>
      <c r="D220" s="25">
        <v>1.0881649644318063E-3</v>
      </c>
      <c r="E220" s="25">
        <v>1.1043915545024116E-3</v>
      </c>
      <c r="F220" s="25">
        <v>1.1216015742742658E-3</v>
      </c>
      <c r="G220" s="25">
        <v>1.1368447346436223E-3</v>
      </c>
      <c r="H220" s="25">
        <v>1.1835576454529407E-3</v>
      </c>
      <c r="I220" s="25">
        <v>1.3114035066152858E-3</v>
      </c>
      <c r="J220" s="25">
        <v>1.5272663260393993E-3</v>
      </c>
      <c r="K220" s="25">
        <v>1.6846150782392085E-3</v>
      </c>
      <c r="L220" s="25">
        <v>1.7539468721772494E-3</v>
      </c>
      <c r="M220" s="25">
        <v>1.8026266423890654E-3</v>
      </c>
      <c r="N220" s="25">
        <v>1.7775491850072209E-3</v>
      </c>
      <c r="O220" s="25">
        <v>1.8173780879077975E-3</v>
      </c>
      <c r="P220" s="25">
        <v>1.8149195136546756E-3</v>
      </c>
      <c r="Q220" s="25">
        <v>1.7814829038122161E-3</v>
      </c>
      <c r="R220" s="25">
        <v>1.7623060246378644E-3</v>
      </c>
      <c r="S220" s="25">
        <v>1.699858238608565E-3</v>
      </c>
      <c r="T220" s="25">
        <v>1.6482281792930026E-3</v>
      </c>
      <c r="U220" s="25">
        <v>1.6049572724380549E-3</v>
      </c>
      <c r="V220" s="25">
        <v>1.5189071735787843E-3</v>
      </c>
      <c r="W220" s="25">
        <v>1.4210559183045277E-3</v>
      </c>
      <c r="X220" s="25">
        <v>1.3325472451921352E-3</v>
      </c>
      <c r="Y220" s="25">
        <v>1.255839728494728E-3</v>
      </c>
      <c r="Z220" s="26">
        <f t="shared" si="175"/>
        <v>3.5379866932127121E-2</v>
      </c>
      <c r="AA220" s="43"/>
      <c r="AC220" s="31">
        <f t="shared" si="150"/>
        <v>0</v>
      </c>
      <c r="AD220" s="31">
        <f t="shared" si="151"/>
        <v>0</v>
      </c>
      <c r="AE220" s="31">
        <f t="shared" si="152"/>
        <v>0</v>
      </c>
      <c r="AF220" s="31">
        <f t="shared" si="153"/>
        <v>0</v>
      </c>
      <c r="AG220" s="31">
        <f t="shared" si="154"/>
        <v>0</v>
      </c>
      <c r="AH220" s="31">
        <f t="shared" si="155"/>
        <v>0</v>
      </c>
      <c r="AI220" s="31">
        <f t="shared" si="156"/>
        <v>0</v>
      </c>
      <c r="AJ220" s="31">
        <f t="shared" si="157"/>
        <v>0</v>
      </c>
      <c r="AK220" s="31">
        <f t="shared" si="158"/>
        <v>0</v>
      </c>
      <c r="AL220" s="31">
        <f t="shared" si="159"/>
        <v>0</v>
      </c>
      <c r="AM220" s="31">
        <f t="shared" si="160"/>
        <v>0</v>
      </c>
      <c r="AN220" s="31">
        <f t="shared" si="161"/>
        <v>0</v>
      </c>
      <c r="AO220" s="31">
        <f t="shared" si="162"/>
        <v>0</v>
      </c>
      <c r="AP220" s="31">
        <f t="shared" si="163"/>
        <v>0</v>
      </c>
      <c r="AQ220" s="31">
        <f t="shared" si="164"/>
        <v>0</v>
      </c>
      <c r="AR220" s="31">
        <f t="shared" si="165"/>
        <v>0</v>
      </c>
      <c r="AS220" s="31">
        <f t="shared" si="166"/>
        <v>0</v>
      </c>
      <c r="AT220" s="31">
        <f t="shared" si="167"/>
        <v>0</v>
      </c>
      <c r="AU220" s="31">
        <f t="shared" si="168"/>
        <v>0</v>
      </c>
      <c r="AV220" s="31">
        <f t="shared" si="169"/>
        <v>0</v>
      </c>
      <c r="AW220" s="31">
        <f t="shared" si="170"/>
        <v>0</v>
      </c>
      <c r="AX220" s="31">
        <f t="shared" si="171"/>
        <v>0</v>
      </c>
      <c r="AY220" s="31">
        <f t="shared" si="172"/>
        <v>0</v>
      </c>
      <c r="AZ220" s="31">
        <f t="shared" si="173"/>
        <v>0</v>
      </c>
      <c r="BA220" s="44">
        <f t="shared" si="174"/>
        <v>0</v>
      </c>
    </row>
    <row r="221" spans="1:53" ht="18" customHeight="1" x14ac:dyDescent="0.4">
      <c r="A221" s="24">
        <v>45870</v>
      </c>
      <c r="B221" s="25">
        <v>1.1210011654853387E-3</v>
      </c>
      <c r="C221" s="25">
        <v>1.0826043001679628E-3</v>
      </c>
      <c r="D221" s="25">
        <v>1.0746439744314337E-3</v>
      </c>
      <c r="E221" s="25">
        <v>1.0900963714494021E-3</v>
      </c>
      <c r="F221" s="25">
        <v>1.1106995674733599E-3</v>
      </c>
      <c r="G221" s="25">
        <v>1.1238106922158784E-3</v>
      </c>
      <c r="H221" s="25">
        <v>1.1762551911859527E-3</v>
      </c>
      <c r="I221" s="25">
        <v>1.2937870594135301E-3</v>
      </c>
      <c r="J221" s="25">
        <v>1.5077793453896369E-3</v>
      </c>
      <c r="K221" s="25">
        <v>1.6548112442878809E-3</v>
      </c>
      <c r="L221" s="25">
        <v>1.7128747967190346E-3</v>
      </c>
      <c r="M221" s="25">
        <v>1.7526764254016803E-3</v>
      </c>
      <c r="N221" s="25">
        <v>1.7114700333537649E-3</v>
      </c>
      <c r="O221" s="25">
        <v>1.774684384790908E-3</v>
      </c>
      <c r="P221" s="25">
        <v>1.7868590006232467E-3</v>
      </c>
      <c r="Q221" s="25">
        <v>1.7573589699525799E-3</v>
      </c>
      <c r="R221" s="25">
        <v>1.7386287917489818E-3</v>
      </c>
      <c r="S221" s="25">
        <v>1.6487239363717117E-3</v>
      </c>
      <c r="T221" s="25">
        <v>1.5883191116651081E-3</v>
      </c>
      <c r="U221" s="25">
        <v>1.5377476305153937E-3</v>
      </c>
      <c r="V221" s="25">
        <v>1.4440967394974038E-3</v>
      </c>
      <c r="W221" s="25">
        <v>1.3527871207548636E-3</v>
      </c>
      <c r="X221" s="25">
        <v>1.2741203722997521E-3</v>
      </c>
      <c r="Y221" s="25">
        <v>1.2001361683955402E-3</v>
      </c>
      <c r="Z221" s="26">
        <f t="shared" si="175"/>
        <v>3.451597239359034E-2</v>
      </c>
      <c r="AA221" s="43"/>
      <c r="AC221" s="31">
        <f t="shared" ref="AC221:AC251" si="176">$AJ$5*B221</f>
        <v>0</v>
      </c>
      <c r="AD221" s="31">
        <f t="shared" ref="AD221:AD251" si="177">$AJ$5*C221</f>
        <v>0</v>
      </c>
      <c r="AE221" s="31">
        <f t="shared" ref="AE221:AE251" si="178">$AJ$5*D221</f>
        <v>0</v>
      </c>
      <c r="AF221" s="31">
        <f t="shared" ref="AF221:AF251" si="179">$AJ$5*E221</f>
        <v>0</v>
      </c>
      <c r="AG221" s="31">
        <f t="shared" ref="AG221:AG251" si="180">$AJ$5*F221</f>
        <v>0</v>
      </c>
      <c r="AH221" s="31">
        <f t="shared" ref="AH221:AH251" si="181">$AJ$5*G221</f>
        <v>0</v>
      </c>
      <c r="AI221" s="31">
        <f t="shared" ref="AI221:AI251" si="182">$AJ$5*H221</f>
        <v>0</v>
      </c>
      <c r="AJ221" s="31">
        <f t="shared" ref="AJ221:AJ251" si="183">$AJ$5*I221</f>
        <v>0</v>
      </c>
      <c r="AK221" s="31">
        <f t="shared" ref="AK221:AK251" si="184">$AJ$5*J221</f>
        <v>0</v>
      </c>
      <c r="AL221" s="31">
        <f t="shared" ref="AL221:AL251" si="185">$AJ$5*K221</f>
        <v>0</v>
      </c>
      <c r="AM221" s="31">
        <f t="shared" ref="AM221:AM251" si="186">$AJ$5*L221</f>
        <v>0</v>
      </c>
      <c r="AN221" s="31">
        <f t="shared" ref="AN221:AN251" si="187">$AJ$5*M221</f>
        <v>0</v>
      </c>
      <c r="AO221" s="31">
        <f t="shared" ref="AO221:AO251" si="188">$AJ$5*N221</f>
        <v>0</v>
      </c>
      <c r="AP221" s="31">
        <f t="shared" ref="AP221:AP251" si="189">$AJ$5*O221</f>
        <v>0</v>
      </c>
      <c r="AQ221" s="31">
        <f t="shared" ref="AQ221:AQ251" si="190">$AJ$5*P221</f>
        <v>0</v>
      </c>
      <c r="AR221" s="31">
        <f t="shared" ref="AR221:AR251" si="191">$AJ$5*Q221</f>
        <v>0</v>
      </c>
      <c r="AS221" s="31">
        <f t="shared" ref="AS221:AS251" si="192">$AJ$5*R221</f>
        <v>0</v>
      </c>
      <c r="AT221" s="31">
        <f t="shared" ref="AT221:AT251" si="193">$AJ$5*S221</f>
        <v>0</v>
      </c>
      <c r="AU221" s="31">
        <f t="shared" ref="AU221:AU251" si="194">$AJ$5*T221</f>
        <v>0</v>
      </c>
      <c r="AV221" s="31">
        <f t="shared" ref="AV221:AV251" si="195">$AJ$5*U221</f>
        <v>0</v>
      </c>
      <c r="AW221" s="31">
        <f t="shared" ref="AW221:AW251" si="196">$AJ$5*V221</f>
        <v>0</v>
      </c>
      <c r="AX221" s="31">
        <f t="shared" ref="AX221:AX251" si="197">$AJ$5*W221</f>
        <v>0</v>
      </c>
      <c r="AY221" s="31">
        <f t="shared" ref="AY221:AY251" si="198">$AJ$5*X221</f>
        <v>0</v>
      </c>
      <c r="AZ221" s="31">
        <f t="shared" ref="AZ221:AZ251" si="199">$AJ$5*Y221</f>
        <v>0</v>
      </c>
      <c r="BA221" s="44">
        <f t="shared" si="174"/>
        <v>0</v>
      </c>
    </row>
    <row r="222" spans="1:53" ht="18" customHeight="1" x14ac:dyDescent="0.4">
      <c r="A222" s="24">
        <v>45871</v>
      </c>
      <c r="B222" s="25">
        <v>1.1261519644913281E-3</v>
      </c>
      <c r="C222" s="25">
        <v>1.0868185902637724E-3</v>
      </c>
      <c r="D222" s="25">
        <v>1.0755804833416137E-3</v>
      </c>
      <c r="E222" s="25">
        <v>1.0882233536290422E-3</v>
      </c>
      <c r="F222" s="25">
        <v>1.1055487684673703E-3</v>
      </c>
      <c r="G222" s="25">
        <v>1.1219376743955185E-3</v>
      </c>
      <c r="H222" s="25">
        <v>1.1692313743596036E-3</v>
      </c>
      <c r="I222" s="25">
        <v>1.2928505505033501E-3</v>
      </c>
      <c r="J222" s="25">
        <v>1.5236999968626951E-3</v>
      </c>
      <c r="K222" s="25">
        <v>1.6866525472339976E-3</v>
      </c>
      <c r="L222" s="25">
        <v>1.7489303897609608E-3</v>
      </c>
      <c r="M222" s="25">
        <v>1.7957558352699556E-3</v>
      </c>
      <c r="N222" s="25">
        <v>1.7629780234136594E-3</v>
      </c>
      <c r="O222" s="25">
        <v>1.8126129956531939E-3</v>
      </c>
      <c r="P222" s="25">
        <v>1.810739977832834E-3</v>
      </c>
      <c r="Q222" s="25">
        <v>1.7803034382519874E-3</v>
      </c>
      <c r="R222" s="25">
        <v>1.7498668986711406E-3</v>
      </c>
      <c r="S222" s="25">
        <v>1.6585572799286007E-3</v>
      </c>
      <c r="T222" s="25">
        <v>1.6093905621441559E-3</v>
      </c>
      <c r="U222" s="25">
        <v>1.5569460631740817E-3</v>
      </c>
      <c r="V222" s="25">
        <v>1.459549136515372E-3</v>
      </c>
      <c r="W222" s="25">
        <v>1.367303008862652E-3</v>
      </c>
      <c r="X222" s="25">
        <v>1.2886362604075405E-3</v>
      </c>
      <c r="Y222" s="25">
        <v>1.2118425297727889E-3</v>
      </c>
      <c r="Z222" s="26">
        <f t="shared" si="175"/>
        <v>3.4890107703207204E-2</v>
      </c>
      <c r="AA222" s="43"/>
      <c r="AC222" s="31">
        <f t="shared" si="176"/>
        <v>0</v>
      </c>
      <c r="AD222" s="31">
        <f t="shared" si="177"/>
        <v>0</v>
      </c>
      <c r="AE222" s="31">
        <f t="shared" si="178"/>
        <v>0</v>
      </c>
      <c r="AF222" s="31">
        <f t="shared" si="179"/>
        <v>0</v>
      </c>
      <c r="AG222" s="31">
        <f t="shared" si="180"/>
        <v>0</v>
      </c>
      <c r="AH222" s="31">
        <f t="shared" si="181"/>
        <v>0</v>
      </c>
      <c r="AI222" s="31">
        <f t="shared" si="182"/>
        <v>0</v>
      </c>
      <c r="AJ222" s="31">
        <f t="shared" si="183"/>
        <v>0</v>
      </c>
      <c r="AK222" s="31">
        <f t="shared" si="184"/>
        <v>0</v>
      </c>
      <c r="AL222" s="31">
        <f t="shared" si="185"/>
        <v>0</v>
      </c>
      <c r="AM222" s="31">
        <f t="shared" si="186"/>
        <v>0</v>
      </c>
      <c r="AN222" s="31">
        <f t="shared" si="187"/>
        <v>0</v>
      </c>
      <c r="AO222" s="31">
        <f t="shared" si="188"/>
        <v>0</v>
      </c>
      <c r="AP222" s="31">
        <f t="shared" si="189"/>
        <v>0</v>
      </c>
      <c r="AQ222" s="31">
        <f t="shared" si="190"/>
        <v>0</v>
      </c>
      <c r="AR222" s="31">
        <f t="shared" si="191"/>
        <v>0</v>
      </c>
      <c r="AS222" s="31">
        <f t="shared" si="192"/>
        <v>0</v>
      </c>
      <c r="AT222" s="31">
        <f t="shared" si="193"/>
        <v>0</v>
      </c>
      <c r="AU222" s="31">
        <f t="shared" si="194"/>
        <v>0</v>
      </c>
      <c r="AV222" s="31">
        <f t="shared" si="195"/>
        <v>0</v>
      </c>
      <c r="AW222" s="31">
        <f t="shared" si="196"/>
        <v>0</v>
      </c>
      <c r="AX222" s="31">
        <f t="shared" si="197"/>
        <v>0</v>
      </c>
      <c r="AY222" s="31">
        <f t="shared" si="198"/>
        <v>0</v>
      </c>
      <c r="AZ222" s="31">
        <f t="shared" si="199"/>
        <v>0</v>
      </c>
      <c r="BA222" s="44">
        <f t="shared" si="174"/>
        <v>0</v>
      </c>
    </row>
    <row r="223" spans="1:53" ht="18" customHeight="1" x14ac:dyDescent="0.4">
      <c r="A223" s="24">
        <v>45872</v>
      </c>
      <c r="B223" s="25">
        <v>1.1350487991380373E-3</v>
      </c>
      <c r="C223" s="25">
        <v>1.0929058981799418E-3</v>
      </c>
      <c r="D223" s="25">
        <v>1.0835408090781428E-3</v>
      </c>
      <c r="E223" s="25">
        <v>1.0975884427308412E-3</v>
      </c>
      <c r="F223" s="25">
        <v>1.1177233842997092E-3</v>
      </c>
      <c r="G223" s="25">
        <v>1.1317710179524075E-3</v>
      </c>
      <c r="H223" s="25">
        <v>1.1711043921799633E-3</v>
      </c>
      <c r="I223" s="25">
        <v>1.2989378584195195E-3</v>
      </c>
      <c r="J223" s="25">
        <v>1.5283825414135947E-3</v>
      </c>
      <c r="K223" s="25">
        <v>1.6843112749585479E-3</v>
      </c>
      <c r="L223" s="25">
        <v>1.7302002115573629E-3</v>
      </c>
      <c r="M223" s="25">
        <v>1.7723431125154583E-3</v>
      </c>
      <c r="N223" s="25">
        <v>1.7213033769106537E-3</v>
      </c>
      <c r="O223" s="25">
        <v>1.7798351837968974E-3</v>
      </c>
      <c r="P223" s="25">
        <v>1.7859224917130669E-3</v>
      </c>
      <c r="Q223" s="25">
        <v>1.7587637333178498E-3</v>
      </c>
      <c r="R223" s="25">
        <v>1.7358192650184423E-3</v>
      </c>
      <c r="S223" s="25">
        <v>1.6510652086471614E-3</v>
      </c>
      <c r="T223" s="25">
        <v>1.5859778393896584E-3</v>
      </c>
      <c r="U223" s="25">
        <v>1.525104760227965E-3</v>
      </c>
      <c r="V223" s="25">
        <v>1.4337951414854248E-3</v>
      </c>
      <c r="W223" s="25">
        <v>1.341080759377615E-3</v>
      </c>
      <c r="X223" s="25">
        <v>1.2670965554734028E-3</v>
      </c>
      <c r="Y223" s="25">
        <v>1.1977948961200903E-3</v>
      </c>
      <c r="Z223" s="26">
        <f t="shared" si="175"/>
        <v>3.4627416953901757E-2</v>
      </c>
      <c r="AA223" s="43"/>
      <c r="AC223" s="31">
        <f t="shared" si="176"/>
        <v>0</v>
      </c>
      <c r="AD223" s="31">
        <f t="shared" si="177"/>
        <v>0</v>
      </c>
      <c r="AE223" s="31">
        <f t="shared" si="178"/>
        <v>0</v>
      </c>
      <c r="AF223" s="31">
        <f t="shared" si="179"/>
        <v>0</v>
      </c>
      <c r="AG223" s="31">
        <f t="shared" si="180"/>
        <v>0</v>
      </c>
      <c r="AH223" s="31">
        <f t="shared" si="181"/>
        <v>0</v>
      </c>
      <c r="AI223" s="31">
        <f t="shared" si="182"/>
        <v>0</v>
      </c>
      <c r="AJ223" s="31">
        <f t="shared" si="183"/>
        <v>0</v>
      </c>
      <c r="AK223" s="31">
        <f t="shared" si="184"/>
        <v>0</v>
      </c>
      <c r="AL223" s="31">
        <f t="shared" si="185"/>
        <v>0</v>
      </c>
      <c r="AM223" s="31">
        <f t="shared" si="186"/>
        <v>0</v>
      </c>
      <c r="AN223" s="31">
        <f t="shared" si="187"/>
        <v>0</v>
      </c>
      <c r="AO223" s="31">
        <f t="shared" si="188"/>
        <v>0</v>
      </c>
      <c r="AP223" s="31">
        <f t="shared" si="189"/>
        <v>0</v>
      </c>
      <c r="AQ223" s="31">
        <f t="shared" si="190"/>
        <v>0</v>
      </c>
      <c r="AR223" s="31">
        <f t="shared" si="191"/>
        <v>0</v>
      </c>
      <c r="AS223" s="31">
        <f t="shared" si="192"/>
        <v>0</v>
      </c>
      <c r="AT223" s="31">
        <f t="shared" si="193"/>
        <v>0</v>
      </c>
      <c r="AU223" s="31">
        <f t="shared" si="194"/>
        <v>0</v>
      </c>
      <c r="AV223" s="31">
        <f t="shared" si="195"/>
        <v>0</v>
      </c>
      <c r="AW223" s="31">
        <f t="shared" si="196"/>
        <v>0</v>
      </c>
      <c r="AX223" s="31">
        <f t="shared" si="197"/>
        <v>0</v>
      </c>
      <c r="AY223" s="31">
        <f t="shared" si="198"/>
        <v>0</v>
      </c>
      <c r="AZ223" s="31">
        <f t="shared" si="199"/>
        <v>0</v>
      </c>
      <c r="BA223" s="44">
        <f t="shared" si="174"/>
        <v>0</v>
      </c>
    </row>
    <row r="224" spans="1:53" ht="18" customHeight="1" x14ac:dyDescent="0.4">
      <c r="A224" s="24">
        <v>45873</v>
      </c>
      <c r="B224" s="25">
        <v>1.1238106922158784E-3</v>
      </c>
      <c r="C224" s="25">
        <v>1.0793265189823333E-3</v>
      </c>
      <c r="D224" s="25">
        <v>1.0662153942398148E-3</v>
      </c>
      <c r="E224" s="25">
        <v>1.0793265189823333E-3</v>
      </c>
      <c r="F224" s="25">
        <v>1.0975884427308412E-3</v>
      </c>
      <c r="G224" s="25">
        <v>1.10835829519791E-3</v>
      </c>
      <c r="H224" s="25">
        <v>1.1401995981440267E-3</v>
      </c>
      <c r="I224" s="25">
        <v>1.2483663772698049E-3</v>
      </c>
      <c r="J224" s="25">
        <v>1.450184047413573E-3</v>
      </c>
      <c r="K224" s="25">
        <v>1.5995572185872669E-3</v>
      </c>
      <c r="L224" s="25">
        <v>1.6529382264675212E-3</v>
      </c>
      <c r="M224" s="25">
        <v>1.6936763640603468E-3</v>
      </c>
      <c r="N224" s="25">
        <v>1.6594937888387805E-3</v>
      </c>
      <c r="O224" s="25">
        <v>1.6908668373298071E-3</v>
      </c>
      <c r="P224" s="25">
        <v>1.6866525472339976E-3</v>
      </c>
      <c r="Q224" s="25">
        <v>1.6716684046711192E-3</v>
      </c>
      <c r="R224" s="25">
        <v>1.6496604452818915E-3</v>
      </c>
      <c r="S224" s="25">
        <v>1.5827000582040289E-3</v>
      </c>
      <c r="T224" s="25">
        <v>1.5279142869585047E-3</v>
      </c>
      <c r="U224" s="25">
        <v>1.4764062968986103E-3</v>
      </c>
      <c r="V224" s="25">
        <v>1.3930570038925992E-3</v>
      </c>
      <c r="W224" s="25">
        <v>1.3068981841560486E-3</v>
      </c>
      <c r="X224" s="25">
        <v>1.2418108148985457E-3</v>
      </c>
      <c r="Y224" s="25">
        <v>1.1757869367308629E-3</v>
      </c>
      <c r="Z224" s="26">
        <f t="shared" si="175"/>
        <v>3.3402463299386446E-2</v>
      </c>
      <c r="AA224" s="43"/>
      <c r="AC224" s="31">
        <f t="shared" si="176"/>
        <v>0</v>
      </c>
      <c r="AD224" s="31">
        <f t="shared" si="177"/>
        <v>0</v>
      </c>
      <c r="AE224" s="31">
        <f t="shared" si="178"/>
        <v>0</v>
      </c>
      <c r="AF224" s="31">
        <f t="shared" si="179"/>
        <v>0</v>
      </c>
      <c r="AG224" s="31">
        <f t="shared" si="180"/>
        <v>0</v>
      </c>
      <c r="AH224" s="31">
        <f t="shared" si="181"/>
        <v>0</v>
      </c>
      <c r="AI224" s="31">
        <f t="shared" si="182"/>
        <v>0</v>
      </c>
      <c r="AJ224" s="31">
        <f t="shared" si="183"/>
        <v>0</v>
      </c>
      <c r="AK224" s="31">
        <f t="shared" si="184"/>
        <v>0</v>
      </c>
      <c r="AL224" s="31">
        <f t="shared" si="185"/>
        <v>0</v>
      </c>
      <c r="AM224" s="31">
        <f t="shared" si="186"/>
        <v>0</v>
      </c>
      <c r="AN224" s="31">
        <f t="shared" si="187"/>
        <v>0</v>
      </c>
      <c r="AO224" s="31">
        <f t="shared" si="188"/>
        <v>0</v>
      </c>
      <c r="AP224" s="31">
        <f t="shared" si="189"/>
        <v>0</v>
      </c>
      <c r="AQ224" s="31">
        <f t="shared" si="190"/>
        <v>0</v>
      </c>
      <c r="AR224" s="31">
        <f t="shared" si="191"/>
        <v>0</v>
      </c>
      <c r="AS224" s="31">
        <f t="shared" si="192"/>
        <v>0</v>
      </c>
      <c r="AT224" s="31">
        <f t="shared" si="193"/>
        <v>0</v>
      </c>
      <c r="AU224" s="31">
        <f t="shared" si="194"/>
        <v>0</v>
      </c>
      <c r="AV224" s="31">
        <f t="shared" si="195"/>
        <v>0</v>
      </c>
      <c r="AW224" s="31">
        <f t="shared" si="196"/>
        <v>0</v>
      </c>
      <c r="AX224" s="31">
        <f t="shared" si="197"/>
        <v>0</v>
      </c>
      <c r="AY224" s="31">
        <f t="shared" si="198"/>
        <v>0</v>
      </c>
      <c r="AZ224" s="31">
        <f t="shared" si="199"/>
        <v>0</v>
      </c>
      <c r="BA224" s="44">
        <f t="shared" si="174"/>
        <v>0</v>
      </c>
    </row>
    <row r="225" spans="1:53" ht="18" customHeight="1" x14ac:dyDescent="0.4">
      <c r="A225" s="24">
        <v>45874</v>
      </c>
      <c r="B225" s="25">
        <v>1.1046122595571905E-3</v>
      </c>
      <c r="C225" s="25">
        <v>1.0615328496889152E-3</v>
      </c>
      <c r="D225" s="25">
        <v>1.0479534704913066E-3</v>
      </c>
      <c r="E225" s="25">
        <v>1.0610645952338251E-3</v>
      </c>
      <c r="F225" s="25">
        <v>1.0732392110661638E-3</v>
      </c>
      <c r="G225" s="25">
        <v>1.0779217556170634E-3</v>
      </c>
      <c r="H225" s="25">
        <v>1.1008662239164709E-3</v>
      </c>
      <c r="I225" s="25">
        <v>1.1903028248386512E-3</v>
      </c>
      <c r="J225" s="25">
        <v>1.3541918841201335E-3</v>
      </c>
      <c r="K225" s="25">
        <v>1.4899856760962188E-3</v>
      </c>
      <c r="L225" s="25">
        <v>1.5508587552579122E-3</v>
      </c>
      <c r="M225" s="25">
        <v>1.5934699106710977E-3</v>
      </c>
      <c r="N225" s="25">
        <v>1.5845730760243885E-3</v>
      </c>
      <c r="O225" s="25">
        <v>1.6107953255094258E-3</v>
      </c>
      <c r="P225" s="25">
        <v>1.5962794374016374E-3</v>
      </c>
      <c r="Q225" s="25">
        <v>1.5742714780124097E-3</v>
      </c>
      <c r="R225" s="25">
        <v>1.5625651166351609E-3</v>
      </c>
      <c r="S225" s="25">
        <v>1.5176126889465259E-3</v>
      </c>
      <c r="T225" s="25">
        <v>1.4717237523477107E-3</v>
      </c>
      <c r="U225" s="25">
        <v>1.4291125969345254E-3</v>
      </c>
      <c r="V225" s="25">
        <v>1.3527871207548636E-3</v>
      </c>
      <c r="W225" s="25">
        <v>1.2764616445752018E-3</v>
      </c>
      <c r="X225" s="25">
        <v>1.210437766407519E-3</v>
      </c>
      <c r="Y225" s="25">
        <v>1.1509694506110955E-3</v>
      </c>
      <c r="Z225" s="26">
        <f t="shared" si="175"/>
        <v>3.2043588870715414E-2</v>
      </c>
      <c r="AA225" s="43"/>
      <c r="AC225" s="31">
        <f t="shared" si="176"/>
        <v>0</v>
      </c>
      <c r="AD225" s="31">
        <f t="shared" si="177"/>
        <v>0</v>
      </c>
      <c r="AE225" s="31">
        <f t="shared" si="178"/>
        <v>0</v>
      </c>
      <c r="AF225" s="31">
        <f t="shared" si="179"/>
        <v>0</v>
      </c>
      <c r="AG225" s="31">
        <f t="shared" si="180"/>
        <v>0</v>
      </c>
      <c r="AH225" s="31">
        <f t="shared" si="181"/>
        <v>0</v>
      </c>
      <c r="AI225" s="31">
        <f t="shared" si="182"/>
        <v>0</v>
      </c>
      <c r="AJ225" s="31">
        <f t="shared" si="183"/>
        <v>0</v>
      </c>
      <c r="AK225" s="31">
        <f t="shared" si="184"/>
        <v>0</v>
      </c>
      <c r="AL225" s="31">
        <f t="shared" si="185"/>
        <v>0</v>
      </c>
      <c r="AM225" s="31">
        <f t="shared" si="186"/>
        <v>0</v>
      </c>
      <c r="AN225" s="31">
        <f t="shared" si="187"/>
        <v>0</v>
      </c>
      <c r="AO225" s="31">
        <f t="shared" si="188"/>
        <v>0</v>
      </c>
      <c r="AP225" s="31">
        <f t="shared" si="189"/>
        <v>0</v>
      </c>
      <c r="AQ225" s="31">
        <f t="shared" si="190"/>
        <v>0</v>
      </c>
      <c r="AR225" s="31">
        <f t="shared" si="191"/>
        <v>0</v>
      </c>
      <c r="AS225" s="31">
        <f t="shared" si="192"/>
        <v>0</v>
      </c>
      <c r="AT225" s="31">
        <f t="shared" si="193"/>
        <v>0</v>
      </c>
      <c r="AU225" s="31">
        <f t="shared" si="194"/>
        <v>0</v>
      </c>
      <c r="AV225" s="31">
        <f t="shared" si="195"/>
        <v>0</v>
      </c>
      <c r="AW225" s="31">
        <f t="shared" si="196"/>
        <v>0</v>
      </c>
      <c r="AX225" s="31">
        <f t="shared" si="197"/>
        <v>0</v>
      </c>
      <c r="AY225" s="31">
        <f t="shared" si="198"/>
        <v>0</v>
      </c>
      <c r="AZ225" s="31">
        <f t="shared" si="199"/>
        <v>0</v>
      </c>
      <c r="BA225" s="44">
        <f t="shared" si="174"/>
        <v>0</v>
      </c>
    </row>
    <row r="226" spans="1:53" ht="18" customHeight="1" x14ac:dyDescent="0.4">
      <c r="A226" s="24">
        <v>45875</v>
      </c>
      <c r="B226" s="25">
        <v>1.0783900100721534E-3</v>
      </c>
      <c r="C226" s="25">
        <v>1.0357788546589679E-3</v>
      </c>
      <c r="D226" s="25">
        <v>1.0282867833775286E-3</v>
      </c>
      <c r="E226" s="25">
        <v>1.043270925940407E-3</v>
      </c>
      <c r="F226" s="25">
        <v>1.062469358599095E-3</v>
      </c>
      <c r="G226" s="25">
        <v>1.0690249209703542E-3</v>
      </c>
      <c r="H226" s="25">
        <v>1.0952471704553915E-3</v>
      </c>
      <c r="I226" s="25">
        <v>1.1879615525632015E-3</v>
      </c>
      <c r="J226" s="25">
        <v>1.3532553752099536E-3</v>
      </c>
      <c r="K226" s="25">
        <v>1.4759380424435203E-3</v>
      </c>
      <c r="L226" s="25">
        <v>1.5330650859644941E-3</v>
      </c>
      <c r="M226" s="25">
        <v>1.5667794067309704E-3</v>
      </c>
      <c r="N226" s="25">
        <v>1.5681841700962403E-3</v>
      </c>
      <c r="O226" s="25">
        <v>1.5930016562160077E-3</v>
      </c>
      <c r="P226" s="25">
        <v>1.5878508572100183E-3</v>
      </c>
      <c r="Q226" s="25">
        <v>1.561628607724981E-3</v>
      </c>
      <c r="R226" s="25">
        <v>1.5452397017968328E-3</v>
      </c>
      <c r="S226" s="25">
        <v>1.5016920374734675E-3</v>
      </c>
      <c r="T226" s="25">
        <v>1.4656364444315415E-3</v>
      </c>
      <c r="U226" s="25">
        <v>1.423025289018356E-3</v>
      </c>
      <c r="V226" s="25">
        <v>1.3523188662997736E-3</v>
      </c>
      <c r="W226" s="25">
        <v>1.2713108455692124E-3</v>
      </c>
      <c r="X226" s="25">
        <v>1.2085647485871594E-3</v>
      </c>
      <c r="Y226" s="25">
        <v>1.1439456337847462E-3</v>
      </c>
      <c r="Z226" s="26">
        <f t="shared" si="175"/>
        <v>3.1751866345194377E-2</v>
      </c>
      <c r="AA226" s="43"/>
      <c r="AC226" s="31">
        <f t="shared" si="176"/>
        <v>0</v>
      </c>
      <c r="AD226" s="31">
        <f t="shared" si="177"/>
        <v>0</v>
      </c>
      <c r="AE226" s="31">
        <f t="shared" si="178"/>
        <v>0</v>
      </c>
      <c r="AF226" s="31">
        <f t="shared" si="179"/>
        <v>0</v>
      </c>
      <c r="AG226" s="31">
        <f t="shared" si="180"/>
        <v>0</v>
      </c>
      <c r="AH226" s="31">
        <f t="shared" si="181"/>
        <v>0</v>
      </c>
      <c r="AI226" s="31">
        <f t="shared" si="182"/>
        <v>0</v>
      </c>
      <c r="AJ226" s="31">
        <f t="shared" si="183"/>
        <v>0</v>
      </c>
      <c r="AK226" s="31">
        <f t="shared" si="184"/>
        <v>0</v>
      </c>
      <c r="AL226" s="31">
        <f t="shared" si="185"/>
        <v>0</v>
      </c>
      <c r="AM226" s="31">
        <f t="shared" si="186"/>
        <v>0</v>
      </c>
      <c r="AN226" s="31">
        <f t="shared" si="187"/>
        <v>0</v>
      </c>
      <c r="AO226" s="31">
        <f t="shared" si="188"/>
        <v>0</v>
      </c>
      <c r="AP226" s="31">
        <f t="shared" si="189"/>
        <v>0</v>
      </c>
      <c r="AQ226" s="31">
        <f t="shared" si="190"/>
        <v>0</v>
      </c>
      <c r="AR226" s="31">
        <f t="shared" si="191"/>
        <v>0</v>
      </c>
      <c r="AS226" s="31">
        <f t="shared" si="192"/>
        <v>0</v>
      </c>
      <c r="AT226" s="31">
        <f t="shared" si="193"/>
        <v>0</v>
      </c>
      <c r="AU226" s="31">
        <f t="shared" si="194"/>
        <v>0</v>
      </c>
      <c r="AV226" s="31">
        <f t="shared" si="195"/>
        <v>0</v>
      </c>
      <c r="AW226" s="31">
        <f t="shared" si="196"/>
        <v>0</v>
      </c>
      <c r="AX226" s="31">
        <f t="shared" si="197"/>
        <v>0</v>
      </c>
      <c r="AY226" s="31">
        <f t="shared" si="198"/>
        <v>0</v>
      </c>
      <c r="AZ226" s="31">
        <f t="shared" si="199"/>
        <v>0</v>
      </c>
      <c r="BA226" s="44">
        <f t="shared" si="174"/>
        <v>0</v>
      </c>
    </row>
    <row r="227" spans="1:53" ht="18" customHeight="1" x14ac:dyDescent="0.4">
      <c r="A227" s="24">
        <v>45876</v>
      </c>
      <c r="B227" s="25">
        <v>1.0788582645272432E-3</v>
      </c>
      <c r="C227" s="25">
        <v>1.0409296536649573E-3</v>
      </c>
      <c r="D227" s="25">
        <v>1.0371836180242378E-3</v>
      </c>
      <c r="E227" s="25">
        <v>1.0545090328625659E-3</v>
      </c>
      <c r="F227" s="25">
        <v>1.0765169922517936E-3</v>
      </c>
      <c r="G227" s="25">
        <v>1.0929058981799418E-3</v>
      </c>
      <c r="H227" s="25">
        <v>1.1313027634973175E-3</v>
      </c>
      <c r="I227" s="25">
        <v>1.2343187436171066E-3</v>
      </c>
      <c r="J227" s="25">
        <v>1.4197475078327265E-3</v>
      </c>
      <c r="K227" s="25">
        <v>1.5522635186231821E-3</v>
      </c>
      <c r="L227" s="25">
        <v>1.5981524552219971E-3</v>
      </c>
      <c r="M227" s="25">
        <v>1.6412318650902724E-3</v>
      </c>
      <c r="N227" s="25">
        <v>1.6346763027190131E-3</v>
      </c>
      <c r="O227" s="25">
        <v>1.6763509492220185E-3</v>
      </c>
      <c r="P227" s="25">
        <v>1.6712001502160291E-3</v>
      </c>
      <c r="Q227" s="25">
        <v>1.6417001195453624E-3</v>
      </c>
      <c r="R227" s="25">
        <v>1.6140731066950553E-3</v>
      </c>
      <c r="S227" s="25">
        <v>1.5583508265393513E-3</v>
      </c>
      <c r="T227" s="25">
        <v>1.5241682513177852E-3</v>
      </c>
      <c r="U227" s="25">
        <v>1.4750015335333404E-3</v>
      </c>
      <c r="V227" s="25">
        <v>1.3958665306231389E-3</v>
      </c>
      <c r="W227" s="25">
        <v>1.3176680366231174E-3</v>
      </c>
      <c r="X227" s="25">
        <v>1.2436838327189055E-3</v>
      </c>
      <c r="Y227" s="25">
        <v>1.1776599545512225E-3</v>
      </c>
      <c r="Z227" s="26">
        <f t="shared" si="175"/>
        <v>3.288831990769768E-2</v>
      </c>
      <c r="AA227" s="43"/>
      <c r="AC227" s="31">
        <f t="shared" si="176"/>
        <v>0</v>
      </c>
      <c r="AD227" s="31">
        <f t="shared" si="177"/>
        <v>0</v>
      </c>
      <c r="AE227" s="31">
        <f t="shared" si="178"/>
        <v>0</v>
      </c>
      <c r="AF227" s="31">
        <f t="shared" si="179"/>
        <v>0</v>
      </c>
      <c r="AG227" s="31">
        <f t="shared" si="180"/>
        <v>0</v>
      </c>
      <c r="AH227" s="31">
        <f t="shared" si="181"/>
        <v>0</v>
      </c>
      <c r="AI227" s="31">
        <f t="shared" si="182"/>
        <v>0</v>
      </c>
      <c r="AJ227" s="31">
        <f t="shared" si="183"/>
        <v>0</v>
      </c>
      <c r="AK227" s="31">
        <f t="shared" si="184"/>
        <v>0</v>
      </c>
      <c r="AL227" s="31">
        <f t="shared" si="185"/>
        <v>0</v>
      </c>
      <c r="AM227" s="31">
        <f t="shared" si="186"/>
        <v>0</v>
      </c>
      <c r="AN227" s="31">
        <f t="shared" si="187"/>
        <v>0</v>
      </c>
      <c r="AO227" s="31">
        <f t="shared" si="188"/>
        <v>0</v>
      </c>
      <c r="AP227" s="31">
        <f t="shared" si="189"/>
        <v>0</v>
      </c>
      <c r="AQ227" s="31">
        <f t="shared" si="190"/>
        <v>0</v>
      </c>
      <c r="AR227" s="31">
        <f t="shared" si="191"/>
        <v>0</v>
      </c>
      <c r="AS227" s="31">
        <f t="shared" si="192"/>
        <v>0</v>
      </c>
      <c r="AT227" s="31">
        <f t="shared" si="193"/>
        <v>0</v>
      </c>
      <c r="AU227" s="31">
        <f t="shared" si="194"/>
        <v>0</v>
      </c>
      <c r="AV227" s="31">
        <f t="shared" si="195"/>
        <v>0</v>
      </c>
      <c r="AW227" s="31">
        <f t="shared" si="196"/>
        <v>0</v>
      </c>
      <c r="AX227" s="31">
        <f t="shared" si="197"/>
        <v>0</v>
      </c>
      <c r="AY227" s="31">
        <f t="shared" si="198"/>
        <v>0</v>
      </c>
      <c r="AZ227" s="31">
        <f t="shared" si="199"/>
        <v>0</v>
      </c>
      <c r="BA227" s="44">
        <f t="shared" si="174"/>
        <v>0</v>
      </c>
    </row>
    <row r="228" spans="1:53" ht="18" customHeight="1" x14ac:dyDescent="0.4">
      <c r="A228" s="24">
        <v>45877</v>
      </c>
      <c r="B228" s="25">
        <v>1.1121043308386298E-3</v>
      </c>
      <c r="C228" s="25">
        <v>1.0746439744314337E-3</v>
      </c>
      <c r="D228" s="25">
        <v>1.0732392110661638E-3</v>
      </c>
      <c r="E228" s="25">
        <v>1.0929058981799418E-3</v>
      </c>
      <c r="F228" s="25">
        <v>1.1121043308386298E-3</v>
      </c>
      <c r="G228" s="25">
        <v>1.1298980001320479E-3</v>
      </c>
      <c r="H228" s="25">
        <v>1.1711043921799633E-3</v>
      </c>
      <c r="I228" s="25">
        <v>1.3073664386111386E-3</v>
      </c>
      <c r="J228" s="25">
        <v>1.5414936661561132E-3</v>
      </c>
      <c r="K228" s="25">
        <v>1.6955493818807065E-3</v>
      </c>
      <c r="L228" s="25">
        <v>1.7643827867789292E-3</v>
      </c>
      <c r="M228" s="25">
        <v>1.8163590312939135E-3</v>
      </c>
      <c r="N228" s="25">
        <v>1.7863907461681567E-3</v>
      </c>
      <c r="O228" s="25">
        <v>1.8360257184076914E-3</v>
      </c>
      <c r="P228" s="25">
        <v>1.8421130263238607E-3</v>
      </c>
      <c r="Q228" s="25">
        <v>1.8083987055573843E-3</v>
      </c>
      <c r="R228" s="25">
        <v>1.7639145323238392E-3</v>
      </c>
      <c r="S228" s="25">
        <v>1.6810334937729181E-3</v>
      </c>
      <c r="T228" s="25">
        <v>1.6295255037130237E-3</v>
      </c>
      <c r="U228" s="25">
        <v>1.5723984601920499E-3</v>
      </c>
      <c r="V228" s="25">
        <v>1.4815570959045997E-3</v>
      </c>
      <c r="W228" s="25">
        <v>1.3897792227069697E-3</v>
      </c>
      <c r="X228" s="25">
        <v>1.3064299297009586E-3</v>
      </c>
      <c r="Y228" s="25">
        <v>1.2343187436171066E-3</v>
      </c>
      <c r="Z228" s="26">
        <f t="shared" si="175"/>
        <v>3.5223036620776166E-2</v>
      </c>
      <c r="AA228" s="43"/>
      <c r="AC228" s="31">
        <f t="shared" si="176"/>
        <v>0</v>
      </c>
      <c r="AD228" s="31">
        <f t="shared" si="177"/>
        <v>0</v>
      </c>
      <c r="AE228" s="31">
        <f t="shared" si="178"/>
        <v>0</v>
      </c>
      <c r="AF228" s="31">
        <f t="shared" si="179"/>
        <v>0</v>
      </c>
      <c r="AG228" s="31">
        <f t="shared" si="180"/>
        <v>0</v>
      </c>
      <c r="AH228" s="31">
        <f t="shared" si="181"/>
        <v>0</v>
      </c>
      <c r="AI228" s="31">
        <f t="shared" si="182"/>
        <v>0</v>
      </c>
      <c r="AJ228" s="31">
        <f t="shared" si="183"/>
        <v>0</v>
      </c>
      <c r="AK228" s="31">
        <f t="shared" si="184"/>
        <v>0</v>
      </c>
      <c r="AL228" s="31">
        <f t="shared" si="185"/>
        <v>0</v>
      </c>
      <c r="AM228" s="31">
        <f t="shared" si="186"/>
        <v>0</v>
      </c>
      <c r="AN228" s="31">
        <f t="shared" si="187"/>
        <v>0</v>
      </c>
      <c r="AO228" s="31">
        <f t="shared" si="188"/>
        <v>0</v>
      </c>
      <c r="AP228" s="31">
        <f t="shared" si="189"/>
        <v>0</v>
      </c>
      <c r="AQ228" s="31">
        <f t="shared" si="190"/>
        <v>0</v>
      </c>
      <c r="AR228" s="31">
        <f t="shared" si="191"/>
        <v>0</v>
      </c>
      <c r="AS228" s="31">
        <f t="shared" si="192"/>
        <v>0</v>
      </c>
      <c r="AT228" s="31">
        <f t="shared" si="193"/>
        <v>0</v>
      </c>
      <c r="AU228" s="31">
        <f t="shared" si="194"/>
        <v>0</v>
      </c>
      <c r="AV228" s="31">
        <f t="shared" si="195"/>
        <v>0</v>
      </c>
      <c r="AW228" s="31">
        <f t="shared" si="196"/>
        <v>0</v>
      </c>
      <c r="AX228" s="31">
        <f t="shared" si="197"/>
        <v>0</v>
      </c>
      <c r="AY228" s="31">
        <f t="shared" si="198"/>
        <v>0</v>
      </c>
      <c r="AZ228" s="31">
        <f t="shared" si="199"/>
        <v>0</v>
      </c>
      <c r="BA228" s="44">
        <f t="shared" si="174"/>
        <v>0</v>
      </c>
    </row>
    <row r="229" spans="1:53" ht="18" customHeight="1" x14ac:dyDescent="0.4">
      <c r="A229" s="24">
        <v>45878</v>
      </c>
      <c r="B229" s="25">
        <v>1.1603345397128944E-3</v>
      </c>
      <c r="C229" s="25">
        <v>1.1195964021200688E-3</v>
      </c>
      <c r="D229" s="25">
        <v>1.1074217862877302E-3</v>
      </c>
      <c r="E229" s="25">
        <v>1.1195964021200688E-3</v>
      </c>
      <c r="F229" s="25">
        <v>1.1383265803236668E-3</v>
      </c>
      <c r="G229" s="25">
        <v>1.1481599238805558E-3</v>
      </c>
      <c r="H229" s="25">
        <v>1.1973266416650005E-3</v>
      </c>
      <c r="I229" s="25">
        <v>1.3424855227428848E-3</v>
      </c>
      <c r="J229" s="25">
        <v>1.5845730760243885E-3</v>
      </c>
      <c r="K229" s="25">
        <v>1.7512716620364105E-3</v>
      </c>
      <c r="L229" s="25">
        <v>1.8032479065513949E-3</v>
      </c>
      <c r="M229" s="25">
        <v>1.8378987362280511E-3</v>
      </c>
      <c r="N229" s="25">
        <v>1.7915415451741461E-3</v>
      </c>
      <c r="O229" s="25">
        <v>1.8425812807789507E-3</v>
      </c>
      <c r="P229" s="25">
        <v>1.8500733520603898E-3</v>
      </c>
      <c r="Q229" s="25">
        <v>1.8229145936651727E-3</v>
      </c>
      <c r="R229" s="25">
        <v>1.7957558352699556E-3</v>
      </c>
      <c r="S229" s="25">
        <v>1.7063192343477753E-3</v>
      </c>
      <c r="T229" s="25">
        <v>1.6426366284555422E-3</v>
      </c>
      <c r="U229" s="25">
        <v>1.581295294838759E-3</v>
      </c>
      <c r="V229" s="25">
        <v>1.4857713860004093E-3</v>
      </c>
      <c r="W229" s="25">
        <v>1.3893109682518797E-3</v>
      </c>
      <c r="X229" s="25">
        <v>1.302215639605149E-3</v>
      </c>
      <c r="Y229" s="25">
        <v>1.2324457257967467E-3</v>
      </c>
      <c r="Z229" s="26">
        <f t="shared" si="175"/>
        <v>3.5753100663937998E-2</v>
      </c>
      <c r="AA229" s="43"/>
      <c r="AC229" s="31">
        <f t="shared" si="176"/>
        <v>0</v>
      </c>
      <c r="AD229" s="31">
        <f t="shared" si="177"/>
        <v>0</v>
      </c>
      <c r="AE229" s="31">
        <f t="shared" si="178"/>
        <v>0</v>
      </c>
      <c r="AF229" s="31">
        <f t="shared" si="179"/>
        <v>0</v>
      </c>
      <c r="AG229" s="31">
        <f t="shared" si="180"/>
        <v>0</v>
      </c>
      <c r="AH229" s="31">
        <f t="shared" si="181"/>
        <v>0</v>
      </c>
      <c r="AI229" s="31">
        <f t="shared" si="182"/>
        <v>0</v>
      </c>
      <c r="AJ229" s="31">
        <f t="shared" si="183"/>
        <v>0</v>
      </c>
      <c r="AK229" s="31">
        <f t="shared" si="184"/>
        <v>0</v>
      </c>
      <c r="AL229" s="31">
        <f t="shared" si="185"/>
        <v>0</v>
      </c>
      <c r="AM229" s="31">
        <f t="shared" si="186"/>
        <v>0</v>
      </c>
      <c r="AN229" s="31">
        <f t="shared" si="187"/>
        <v>0</v>
      </c>
      <c r="AO229" s="31">
        <f t="shared" si="188"/>
        <v>0</v>
      </c>
      <c r="AP229" s="31">
        <f t="shared" si="189"/>
        <v>0</v>
      </c>
      <c r="AQ229" s="31">
        <f t="shared" si="190"/>
        <v>0</v>
      </c>
      <c r="AR229" s="31">
        <f t="shared" si="191"/>
        <v>0</v>
      </c>
      <c r="AS229" s="31">
        <f t="shared" si="192"/>
        <v>0</v>
      </c>
      <c r="AT229" s="31">
        <f t="shared" si="193"/>
        <v>0</v>
      </c>
      <c r="AU229" s="31">
        <f t="shared" si="194"/>
        <v>0</v>
      </c>
      <c r="AV229" s="31">
        <f t="shared" si="195"/>
        <v>0</v>
      </c>
      <c r="AW229" s="31">
        <f t="shared" si="196"/>
        <v>0</v>
      </c>
      <c r="AX229" s="31">
        <f t="shared" si="197"/>
        <v>0</v>
      </c>
      <c r="AY229" s="31">
        <f t="shared" si="198"/>
        <v>0</v>
      </c>
      <c r="AZ229" s="31">
        <f t="shared" si="199"/>
        <v>0</v>
      </c>
      <c r="BA229" s="44">
        <f t="shared" si="174"/>
        <v>0</v>
      </c>
    </row>
    <row r="230" spans="1:53" ht="18" customHeight="1" x14ac:dyDescent="0.4">
      <c r="A230" s="24">
        <v>45879</v>
      </c>
      <c r="B230" s="25">
        <v>1.1537789773416352E-3</v>
      </c>
      <c r="C230" s="25">
        <v>1.1106995674733599E-3</v>
      </c>
      <c r="D230" s="25">
        <v>1.0971201882757514E-3</v>
      </c>
      <c r="E230" s="25">
        <v>1.108826549653E-3</v>
      </c>
      <c r="F230" s="25">
        <v>1.1270884734015081E-3</v>
      </c>
      <c r="G230" s="25">
        <v>1.1401995981440267E-3</v>
      </c>
      <c r="H230" s="25">
        <v>1.1865567891979317E-3</v>
      </c>
      <c r="I230" s="25">
        <v>1.3209458178087472E-3</v>
      </c>
      <c r="J230" s="25">
        <v>1.5560095542639016E-3</v>
      </c>
      <c r="K230" s="25">
        <v>1.7147478145393945E-3</v>
      </c>
      <c r="L230" s="25">
        <v>1.7723431125154583E-3</v>
      </c>
      <c r="M230" s="25">
        <v>1.8224463392100829E-3</v>
      </c>
      <c r="N230" s="25">
        <v>1.7849859828028868E-3</v>
      </c>
      <c r="O230" s="25">
        <v>1.8233828481202627E-3</v>
      </c>
      <c r="P230" s="25">
        <v>1.8098034689226542E-3</v>
      </c>
      <c r="Q230" s="25">
        <v>1.7695335857849186E-3</v>
      </c>
      <c r="R230" s="25">
        <v>1.737692282838802E-3</v>
      </c>
      <c r="S230" s="25">
        <v>1.6402953561800925E-3</v>
      </c>
      <c r="T230" s="25">
        <v>1.5733349691022297E-3</v>
      </c>
      <c r="U230" s="25">
        <v>1.5204222156770654E-3</v>
      </c>
      <c r="V230" s="25">
        <v>1.4305173602997953E-3</v>
      </c>
      <c r="W230" s="25">
        <v>1.3354617059165355E-3</v>
      </c>
      <c r="X230" s="25">
        <v>1.2619457564674134E-3</v>
      </c>
      <c r="Y230" s="25">
        <v>1.1926440971141009E-3</v>
      </c>
      <c r="Z230" s="26">
        <f t="shared" si="175"/>
        <v>3.4990782411051552E-2</v>
      </c>
      <c r="AA230" s="43"/>
      <c r="AC230" s="31">
        <f t="shared" si="176"/>
        <v>0</v>
      </c>
      <c r="AD230" s="31">
        <f t="shared" si="177"/>
        <v>0</v>
      </c>
      <c r="AE230" s="31">
        <f t="shared" si="178"/>
        <v>0</v>
      </c>
      <c r="AF230" s="31">
        <f t="shared" si="179"/>
        <v>0</v>
      </c>
      <c r="AG230" s="31">
        <f t="shared" si="180"/>
        <v>0</v>
      </c>
      <c r="AH230" s="31">
        <f t="shared" si="181"/>
        <v>0</v>
      </c>
      <c r="AI230" s="31">
        <f t="shared" si="182"/>
        <v>0</v>
      </c>
      <c r="AJ230" s="31">
        <f t="shared" si="183"/>
        <v>0</v>
      </c>
      <c r="AK230" s="31">
        <f t="shared" si="184"/>
        <v>0</v>
      </c>
      <c r="AL230" s="31">
        <f t="shared" si="185"/>
        <v>0</v>
      </c>
      <c r="AM230" s="31">
        <f t="shared" si="186"/>
        <v>0</v>
      </c>
      <c r="AN230" s="31">
        <f t="shared" si="187"/>
        <v>0</v>
      </c>
      <c r="AO230" s="31">
        <f t="shared" si="188"/>
        <v>0</v>
      </c>
      <c r="AP230" s="31">
        <f t="shared" si="189"/>
        <v>0</v>
      </c>
      <c r="AQ230" s="31">
        <f t="shared" si="190"/>
        <v>0</v>
      </c>
      <c r="AR230" s="31">
        <f t="shared" si="191"/>
        <v>0</v>
      </c>
      <c r="AS230" s="31">
        <f t="shared" si="192"/>
        <v>0</v>
      </c>
      <c r="AT230" s="31">
        <f t="shared" si="193"/>
        <v>0</v>
      </c>
      <c r="AU230" s="31">
        <f t="shared" si="194"/>
        <v>0</v>
      </c>
      <c r="AV230" s="31">
        <f t="shared" si="195"/>
        <v>0</v>
      </c>
      <c r="AW230" s="31">
        <f t="shared" si="196"/>
        <v>0</v>
      </c>
      <c r="AX230" s="31">
        <f t="shared" si="197"/>
        <v>0</v>
      </c>
      <c r="AY230" s="31">
        <f t="shared" si="198"/>
        <v>0</v>
      </c>
      <c r="AZ230" s="31">
        <f t="shared" si="199"/>
        <v>0</v>
      </c>
      <c r="BA230" s="44">
        <f t="shared" si="174"/>
        <v>0</v>
      </c>
    </row>
    <row r="231" spans="1:53" ht="18" customHeight="1" x14ac:dyDescent="0.4">
      <c r="A231" s="24">
        <v>45880</v>
      </c>
      <c r="B231" s="25">
        <v>1.1177233842997092E-3</v>
      </c>
      <c r="C231" s="25">
        <v>1.0690249209703542E-3</v>
      </c>
      <c r="D231" s="25">
        <v>1.0559137962278357E-3</v>
      </c>
      <c r="E231" s="25">
        <v>1.062469358599095E-3</v>
      </c>
      <c r="F231" s="25">
        <v>1.0713661932458042E-3</v>
      </c>
      <c r="G231" s="25">
        <v>1.0732392110661638E-3</v>
      </c>
      <c r="H231" s="25">
        <v>1.0905646259044921E-3</v>
      </c>
      <c r="I231" s="25">
        <v>1.173445664455413E-3</v>
      </c>
      <c r="J231" s="25">
        <v>1.312048983162038E-3</v>
      </c>
      <c r="K231" s="25">
        <v>1.4263030702039857E-3</v>
      </c>
      <c r="L231" s="25">
        <v>1.4721920068028007E-3</v>
      </c>
      <c r="M231" s="25">
        <v>1.5307238136890444E-3</v>
      </c>
      <c r="N231" s="25">
        <v>1.5419619206112033E-3</v>
      </c>
      <c r="O231" s="25">
        <v>1.5555412998088118E-3</v>
      </c>
      <c r="P231" s="25">
        <v>1.5494539918926424E-3</v>
      </c>
      <c r="Q231" s="25">
        <v>1.5208904701321554E-3</v>
      </c>
      <c r="R231" s="25">
        <v>1.5115253810303565E-3</v>
      </c>
      <c r="S231" s="25">
        <v>1.4773428058087901E-3</v>
      </c>
      <c r="T231" s="25">
        <v>1.4478427751381234E-3</v>
      </c>
      <c r="U231" s="25">
        <v>1.4113189276411073E-3</v>
      </c>
      <c r="V231" s="25">
        <v>1.3368664692818054E-3</v>
      </c>
      <c r="W231" s="25">
        <v>1.2586679752817839E-3</v>
      </c>
      <c r="X231" s="25">
        <v>1.1809377357368523E-3</v>
      </c>
      <c r="Y231" s="25">
        <v>1.1158503664793493E-3</v>
      </c>
      <c r="Z231" s="26">
        <f t="shared" si="175"/>
        <v>3.1363215147469717E-2</v>
      </c>
      <c r="AA231" s="43"/>
      <c r="AC231" s="31">
        <f t="shared" si="176"/>
        <v>0</v>
      </c>
      <c r="AD231" s="31">
        <f t="shared" si="177"/>
        <v>0</v>
      </c>
      <c r="AE231" s="31">
        <f t="shared" si="178"/>
        <v>0</v>
      </c>
      <c r="AF231" s="31">
        <f t="shared" si="179"/>
        <v>0</v>
      </c>
      <c r="AG231" s="31">
        <f t="shared" si="180"/>
        <v>0</v>
      </c>
      <c r="AH231" s="31">
        <f t="shared" si="181"/>
        <v>0</v>
      </c>
      <c r="AI231" s="31">
        <f t="shared" si="182"/>
        <v>0</v>
      </c>
      <c r="AJ231" s="31">
        <f t="shared" si="183"/>
        <v>0</v>
      </c>
      <c r="AK231" s="31">
        <f t="shared" si="184"/>
        <v>0</v>
      </c>
      <c r="AL231" s="31">
        <f t="shared" si="185"/>
        <v>0</v>
      </c>
      <c r="AM231" s="31">
        <f t="shared" si="186"/>
        <v>0</v>
      </c>
      <c r="AN231" s="31">
        <f t="shared" si="187"/>
        <v>0</v>
      </c>
      <c r="AO231" s="31">
        <f t="shared" si="188"/>
        <v>0</v>
      </c>
      <c r="AP231" s="31">
        <f t="shared" si="189"/>
        <v>0</v>
      </c>
      <c r="AQ231" s="31">
        <f t="shared" si="190"/>
        <v>0</v>
      </c>
      <c r="AR231" s="31">
        <f t="shared" si="191"/>
        <v>0</v>
      </c>
      <c r="AS231" s="31">
        <f t="shared" si="192"/>
        <v>0</v>
      </c>
      <c r="AT231" s="31">
        <f t="shared" si="193"/>
        <v>0</v>
      </c>
      <c r="AU231" s="31">
        <f t="shared" si="194"/>
        <v>0</v>
      </c>
      <c r="AV231" s="31">
        <f t="shared" si="195"/>
        <v>0</v>
      </c>
      <c r="AW231" s="31">
        <f t="shared" si="196"/>
        <v>0</v>
      </c>
      <c r="AX231" s="31">
        <f t="shared" si="197"/>
        <v>0</v>
      </c>
      <c r="AY231" s="31">
        <f t="shared" si="198"/>
        <v>0</v>
      </c>
      <c r="AZ231" s="31">
        <f t="shared" si="199"/>
        <v>0</v>
      </c>
      <c r="BA231" s="44">
        <f t="shared" si="174"/>
        <v>0</v>
      </c>
    </row>
    <row r="232" spans="1:53" ht="18" customHeight="1" x14ac:dyDescent="0.4">
      <c r="A232" s="24">
        <v>45881</v>
      </c>
      <c r="B232" s="25">
        <v>1.0442074348505871E-3</v>
      </c>
      <c r="C232" s="25">
        <v>1.0020645338924916E-3</v>
      </c>
      <c r="D232" s="25">
        <v>9.9316769924578246E-4</v>
      </c>
      <c r="E232" s="25">
        <v>1.007215332898481E-3</v>
      </c>
      <c r="F232" s="25">
        <v>1.0240724932817193E-3</v>
      </c>
      <c r="G232" s="25">
        <v>1.0292232922877087E-3</v>
      </c>
      <c r="H232" s="25">
        <v>1.0376518724793278E-3</v>
      </c>
      <c r="I232" s="25">
        <v>1.1013344783715609E-3</v>
      </c>
      <c r="J232" s="25">
        <v>1.2034139495811697E-3</v>
      </c>
      <c r="K232" s="25">
        <v>1.2886362604075405E-3</v>
      </c>
      <c r="L232" s="25">
        <v>1.331247415820726E-3</v>
      </c>
      <c r="M232" s="25">
        <v>1.367303008862652E-3</v>
      </c>
      <c r="N232" s="25">
        <v>1.3799458791500807E-3</v>
      </c>
      <c r="O232" s="25">
        <v>1.3921204949824194E-3</v>
      </c>
      <c r="P232" s="25">
        <v>1.3738585712339115E-3</v>
      </c>
      <c r="Q232" s="25">
        <v>1.3462315583836044E-3</v>
      </c>
      <c r="R232" s="25">
        <v>1.3401442504674349E-3</v>
      </c>
      <c r="S232" s="25">
        <v>1.3378029781919852E-3</v>
      </c>
      <c r="T232" s="25">
        <v>1.3326521791859958E-3</v>
      </c>
      <c r="U232" s="25">
        <v>1.2989378584195195E-3</v>
      </c>
      <c r="V232" s="25">
        <v>1.2390012881680059E-3</v>
      </c>
      <c r="W232" s="25">
        <v>1.165017084263794E-3</v>
      </c>
      <c r="X232" s="25">
        <v>1.1046122595571905E-3</v>
      </c>
      <c r="Y232" s="25">
        <v>1.0502947427667563E-3</v>
      </c>
      <c r="Z232" s="26">
        <f t="shared" si="175"/>
        <v>2.8790156916750451E-2</v>
      </c>
      <c r="AA232" s="43"/>
      <c r="AC232" s="31">
        <f t="shared" si="176"/>
        <v>0</v>
      </c>
      <c r="AD232" s="31">
        <f t="shared" si="177"/>
        <v>0</v>
      </c>
      <c r="AE232" s="31">
        <f t="shared" si="178"/>
        <v>0</v>
      </c>
      <c r="AF232" s="31">
        <f t="shared" si="179"/>
        <v>0</v>
      </c>
      <c r="AG232" s="31">
        <f t="shared" si="180"/>
        <v>0</v>
      </c>
      <c r="AH232" s="31">
        <f t="shared" si="181"/>
        <v>0</v>
      </c>
      <c r="AI232" s="31">
        <f t="shared" si="182"/>
        <v>0</v>
      </c>
      <c r="AJ232" s="31">
        <f t="shared" si="183"/>
        <v>0</v>
      </c>
      <c r="AK232" s="31">
        <f t="shared" si="184"/>
        <v>0</v>
      </c>
      <c r="AL232" s="31">
        <f t="shared" si="185"/>
        <v>0</v>
      </c>
      <c r="AM232" s="31">
        <f t="shared" si="186"/>
        <v>0</v>
      </c>
      <c r="AN232" s="31">
        <f t="shared" si="187"/>
        <v>0</v>
      </c>
      <c r="AO232" s="31">
        <f t="shared" si="188"/>
        <v>0</v>
      </c>
      <c r="AP232" s="31">
        <f t="shared" si="189"/>
        <v>0</v>
      </c>
      <c r="AQ232" s="31">
        <f t="shared" si="190"/>
        <v>0</v>
      </c>
      <c r="AR232" s="31">
        <f t="shared" si="191"/>
        <v>0</v>
      </c>
      <c r="AS232" s="31">
        <f t="shared" si="192"/>
        <v>0</v>
      </c>
      <c r="AT232" s="31">
        <f t="shared" si="193"/>
        <v>0</v>
      </c>
      <c r="AU232" s="31">
        <f t="shared" si="194"/>
        <v>0</v>
      </c>
      <c r="AV232" s="31">
        <f t="shared" si="195"/>
        <v>0</v>
      </c>
      <c r="AW232" s="31">
        <f t="shared" si="196"/>
        <v>0</v>
      </c>
      <c r="AX232" s="31">
        <f t="shared" si="197"/>
        <v>0</v>
      </c>
      <c r="AY232" s="31">
        <f t="shared" si="198"/>
        <v>0</v>
      </c>
      <c r="AZ232" s="31">
        <f t="shared" si="199"/>
        <v>0</v>
      </c>
      <c r="BA232" s="44">
        <f t="shared" si="174"/>
        <v>0</v>
      </c>
    </row>
    <row r="233" spans="1:53" ht="18" customHeight="1" x14ac:dyDescent="0.4">
      <c r="A233" s="24">
        <v>45882</v>
      </c>
      <c r="B233" s="25">
        <v>9.8661213687452321E-4</v>
      </c>
      <c r="C233" s="25">
        <v>9.5149305274277703E-4</v>
      </c>
      <c r="D233" s="25">
        <v>9.4868352601223732E-4</v>
      </c>
      <c r="E233" s="25">
        <v>9.660089408505655E-4</v>
      </c>
      <c r="F233" s="25">
        <v>9.838026101439835E-4</v>
      </c>
      <c r="G233" s="25">
        <v>9.8754864578470326E-4</v>
      </c>
      <c r="H233" s="25">
        <v>9.9363595370087249E-4</v>
      </c>
      <c r="I233" s="25">
        <v>1.0559137962278357E-3</v>
      </c>
      <c r="J233" s="25">
        <v>1.1397313436889366E-3</v>
      </c>
      <c r="K233" s="25">
        <v>1.2329139802518367E-3</v>
      </c>
      <c r="L233" s="25">
        <v>1.275993390120112E-3</v>
      </c>
      <c r="M233" s="25">
        <v>1.3045569118805989E-3</v>
      </c>
      <c r="N233" s="25">
        <v>1.3387394871021651E-3</v>
      </c>
      <c r="O233" s="25">
        <v>1.3228188356291068E-3</v>
      </c>
      <c r="P233" s="25">
        <v>1.3171997821680274E-3</v>
      </c>
      <c r="Q233" s="25">
        <v>1.3106442197967682E-3</v>
      </c>
      <c r="R233" s="25">
        <v>1.3097077108865883E-3</v>
      </c>
      <c r="S233" s="25">
        <v>1.3059616752458688E-3</v>
      </c>
      <c r="T233" s="25">
        <v>1.3045569118805989E-3</v>
      </c>
      <c r="U233" s="25">
        <v>1.2797394257608315E-3</v>
      </c>
      <c r="V233" s="25">
        <v>1.2244854000602176E-3</v>
      </c>
      <c r="W233" s="25">
        <v>1.1584615218925346E-3</v>
      </c>
      <c r="X233" s="25">
        <v>1.0891598625392223E-3</v>
      </c>
      <c r="Y233" s="25">
        <v>1.0334375823835183E-3</v>
      </c>
      <c r="Z233" s="26">
        <f t="shared" si="175"/>
        <v>2.7821806703624427E-2</v>
      </c>
      <c r="AA233" s="43"/>
      <c r="AC233" s="31">
        <f t="shared" si="176"/>
        <v>0</v>
      </c>
      <c r="AD233" s="31">
        <f t="shared" si="177"/>
        <v>0</v>
      </c>
      <c r="AE233" s="31">
        <f t="shared" si="178"/>
        <v>0</v>
      </c>
      <c r="AF233" s="31">
        <f t="shared" si="179"/>
        <v>0</v>
      </c>
      <c r="AG233" s="31">
        <f t="shared" si="180"/>
        <v>0</v>
      </c>
      <c r="AH233" s="31">
        <f t="shared" si="181"/>
        <v>0</v>
      </c>
      <c r="AI233" s="31">
        <f t="shared" si="182"/>
        <v>0</v>
      </c>
      <c r="AJ233" s="31">
        <f t="shared" si="183"/>
        <v>0</v>
      </c>
      <c r="AK233" s="31">
        <f t="shared" si="184"/>
        <v>0</v>
      </c>
      <c r="AL233" s="31">
        <f t="shared" si="185"/>
        <v>0</v>
      </c>
      <c r="AM233" s="31">
        <f t="shared" si="186"/>
        <v>0</v>
      </c>
      <c r="AN233" s="31">
        <f t="shared" si="187"/>
        <v>0</v>
      </c>
      <c r="AO233" s="31">
        <f t="shared" si="188"/>
        <v>0</v>
      </c>
      <c r="AP233" s="31">
        <f t="shared" si="189"/>
        <v>0</v>
      </c>
      <c r="AQ233" s="31">
        <f t="shared" si="190"/>
        <v>0</v>
      </c>
      <c r="AR233" s="31">
        <f t="shared" si="191"/>
        <v>0</v>
      </c>
      <c r="AS233" s="31">
        <f t="shared" si="192"/>
        <v>0</v>
      </c>
      <c r="AT233" s="31">
        <f t="shared" si="193"/>
        <v>0</v>
      </c>
      <c r="AU233" s="31">
        <f t="shared" si="194"/>
        <v>0</v>
      </c>
      <c r="AV233" s="31">
        <f t="shared" si="195"/>
        <v>0</v>
      </c>
      <c r="AW233" s="31">
        <f t="shared" si="196"/>
        <v>0</v>
      </c>
      <c r="AX233" s="31">
        <f t="shared" si="197"/>
        <v>0</v>
      </c>
      <c r="AY233" s="31">
        <f t="shared" si="198"/>
        <v>0</v>
      </c>
      <c r="AZ233" s="31">
        <f t="shared" si="199"/>
        <v>0</v>
      </c>
      <c r="BA233" s="44">
        <f t="shared" si="174"/>
        <v>0</v>
      </c>
    </row>
    <row r="234" spans="1:53" ht="18" customHeight="1" x14ac:dyDescent="0.4">
      <c r="A234" s="24">
        <v>45883</v>
      </c>
      <c r="B234" s="25">
        <v>9.711597398565549E-4</v>
      </c>
      <c r="C234" s="25">
        <v>9.3650891017989864E-4</v>
      </c>
      <c r="D234" s="25">
        <v>9.3369938344935904E-4</v>
      </c>
      <c r="E234" s="25">
        <v>9.533660705631368E-4</v>
      </c>
      <c r="F234" s="25">
        <v>9.7396926658709462E-4</v>
      </c>
      <c r="G234" s="25">
        <v>9.8427086459907352E-4</v>
      </c>
      <c r="H234" s="25">
        <v>1.0030010428026715E-3</v>
      </c>
      <c r="I234" s="25">
        <v>1.0680884120601744E-3</v>
      </c>
      <c r="J234" s="25">
        <v>1.1682948654494236E-3</v>
      </c>
      <c r="K234" s="25">
        <v>1.2483663772698049E-3</v>
      </c>
      <c r="L234" s="25">
        <v>1.3036204029704189E-3</v>
      </c>
      <c r="M234" s="25">
        <v>1.3481045762039642E-3</v>
      </c>
      <c r="N234" s="25">
        <v>1.3729220623237314E-3</v>
      </c>
      <c r="O234" s="25">
        <v>1.367303008862652E-3</v>
      </c>
      <c r="P234" s="25">
        <v>1.3565331563955832E-3</v>
      </c>
      <c r="Q234" s="25">
        <v>1.3326521791859958E-3</v>
      </c>
      <c r="R234" s="25">
        <v>1.3289061435452763E-3</v>
      </c>
      <c r="S234" s="25">
        <v>1.322350581174017E-3</v>
      </c>
      <c r="T234" s="25">
        <v>1.3181362910782075E-3</v>
      </c>
      <c r="U234" s="25">
        <v>1.2830172069464613E-3</v>
      </c>
      <c r="V234" s="25">
        <v>1.220739364419498E-3</v>
      </c>
      <c r="W234" s="25">
        <v>1.155183740706905E-3</v>
      </c>
      <c r="X234" s="25">
        <v>1.0872868447188624E-3</v>
      </c>
      <c r="Y234" s="25">
        <v>1.0315645645631584E-3</v>
      </c>
      <c r="Z234" s="26">
        <f t="shared" si="175"/>
        <v>2.8069045055911929E-2</v>
      </c>
      <c r="AA234" s="43"/>
      <c r="AC234" s="31">
        <f t="shared" si="176"/>
        <v>0</v>
      </c>
      <c r="AD234" s="31">
        <f t="shared" si="177"/>
        <v>0</v>
      </c>
      <c r="AE234" s="31">
        <f t="shared" si="178"/>
        <v>0</v>
      </c>
      <c r="AF234" s="31">
        <f t="shared" si="179"/>
        <v>0</v>
      </c>
      <c r="AG234" s="31">
        <f t="shared" si="180"/>
        <v>0</v>
      </c>
      <c r="AH234" s="31">
        <f t="shared" si="181"/>
        <v>0</v>
      </c>
      <c r="AI234" s="31">
        <f t="shared" si="182"/>
        <v>0</v>
      </c>
      <c r="AJ234" s="31">
        <f t="shared" si="183"/>
        <v>0</v>
      </c>
      <c r="AK234" s="31">
        <f t="shared" si="184"/>
        <v>0</v>
      </c>
      <c r="AL234" s="31">
        <f t="shared" si="185"/>
        <v>0</v>
      </c>
      <c r="AM234" s="31">
        <f t="shared" si="186"/>
        <v>0</v>
      </c>
      <c r="AN234" s="31">
        <f t="shared" si="187"/>
        <v>0</v>
      </c>
      <c r="AO234" s="31">
        <f t="shared" si="188"/>
        <v>0</v>
      </c>
      <c r="AP234" s="31">
        <f t="shared" si="189"/>
        <v>0</v>
      </c>
      <c r="AQ234" s="31">
        <f t="shared" si="190"/>
        <v>0</v>
      </c>
      <c r="AR234" s="31">
        <f t="shared" si="191"/>
        <v>0</v>
      </c>
      <c r="AS234" s="31">
        <f t="shared" si="192"/>
        <v>0</v>
      </c>
      <c r="AT234" s="31">
        <f t="shared" si="193"/>
        <v>0</v>
      </c>
      <c r="AU234" s="31">
        <f t="shared" si="194"/>
        <v>0</v>
      </c>
      <c r="AV234" s="31">
        <f t="shared" si="195"/>
        <v>0</v>
      </c>
      <c r="AW234" s="31">
        <f t="shared" si="196"/>
        <v>0</v>
      </c>
      <c r="AX234" s="31">
        <f t="shared" si="197"/>
        <v>0</v>
      </c>
      <c r="AY234" s="31">
        <f t="shared" si="198"/>
        <v>0</v>
      </c>
      <c r="AZ234" s="31">
        <f t="shared" si="199"/>
        <v>0</v>
      </c>
      <c r="BA234" s="44">
        <f t="shared" si="174"/>
        <v>0</v>
      </c>
    </row>
    <row r="235" spans="1:53" ht="18" customHeight="1" x14ac:dyDescent="0.4">
      <c r="A235" s="24">
        <v>45884</v>
      </c>
      <c r="B235" s="25">
        <v>9.6788195867092528E-4</v>
      </c>
      <c r="C235" s="25">
        <v>9.3416763790444895E-4</v>
      </c>
      <c r="D235" s="25">
        <v>9.2808032998827961E-4</v>
      </c>
      <c r="E235" s="25">
        <v>9.4634225373678763E-4</v>
      </c>
      <c r="F235" s="25">
        <v>9.6647719530565542E-4</v>
      </c>
      <c r="G235" s="25">
        <v>9.7303275767691468E-4</v>
      </c>
      <c r="H235" s="25">
        <v>1.0025327883475814E-3</v>
      </c>
      <c r="I235" s="25">
        <v>1.0737074655212538E-3</v>
      </c>
      <c r="J235" s="25">
        <v>1.1879615525632015E-3</v>
      </c>
      <c r="K235" s="25">
        <v>1.2685013188386727E-3</v>
      </c>
      <c r="L235" s="25">
        <v>1.3162632732578476E-3</v>
      </c>
      <c r="M235" s="25">
        <v>1.3457633039285143E-3</v>
      </c>
      <c r="N235" s="25">
        <v>1.3570014108506732E-3</v>
      </c>
      <c r="O235" s="25">
        <v>1.3457633039285143E-3</v>
      </c>
      <c r="P235" s="25">
        <v>1.3387394871021651E-3</v>
      </c>
      <c r="Q235" s="25">
        <v>1.3303109069105461E-3</v>
      </c>
      <c r="R235" s="25">
        <v>1.3289061435452763E-3</v>
      </c>
      <c r="S235" s="25">
        <v>1.3246918534494667E-3</v>
      </c>
      <c r="T235" s="25">
        <v>1.3279696346350962E-3</v>
      </c>
      <c r="U235" s="25">
        <v>1.2914457871380802E-3</v>
      </c>
      <c r="V235" s="25">
        <v>1.2244854000602176E-3</v>
      </c>
      <c r="W235" s="25">
        <v>1.1579932674374448E-3</v>
      </c>
      <c r="X235" s="25">
        <v>1.0886916080841322E-3</v>
      </c>
      <c r="Y235" s="25">
        <v>1.0339058368386081E-3</v>
      </c>
      <c r="Z235" s="26">
        <f t="shared" si="175"/>
        <v>2.80606164757203E-2</v>
      </c>
      <c r="AA235" s="43"/>
      <c r="AC235" s="31">
        <f t="shared" si="176"/>
        <v>0</v>
      </c>
      <c r="AD235" s="31">
        <f t="shared" si="177"/>
        <v>0</v>
      </c>
      <c r="AE235" s="31">
        <f t="shared" si="178"/>
        <v>0</v>
      </c>
      <c r="AF235" s="31">
        <f t="shared" si="179"/>
        <v>0</v>
      </c>
      <c r="AG235" s="31">
        <f t="shared" si="180"/>
        <v>0</v>
      </c>
      <c r="AH235" s="31">
        <f t="shared" si="181"/>
        <v>0</v>
      </c>
      <c r="AI235" s="31">
        <f t="shared" si="182"/>
        <v>0</v>
      </c>
      <c r="AJ235" s="31">
        <f t="shared" si="183"/>
        <v>0</v>
      </c>
      <c r="AK235" s="31">
        <f t="shared" si="184"/>
        <v>0</v>
      </c>
      <c r="AL235" s="31">
        <f t="shared" si="185"/>
        <v>0</v>
      </c>
      <c r="AM235" s="31">
        <f t="shared" si="186"/>
        <v>0</v>
      </c>
      <c r="AN235" s="31">
        <f t="shared" si="187"/>
        <v>0</v>
      </c>
      <c r="AO235" s="31">
        <f t="shared" si="188"/>
        <v>0</v>
      </c>
      <c r="AP235" s="31">
        <f t="shared" si="189"/>
        <v>0</v>
      </c>
      <c r="AQ235" s="31">
        <f t="shared" si="190"/>
        <v>0</v>
      </c>
      <c r="AR235" s="31">
        <f t="shared" si="191"/>
        <v>0</v>
      </c>
      <c r="AS235" s="31">
        <f t="shared" si="192"/>
        <v>0</v>
      </c>
      <c r="AT235" s="31">
        <f t="shared" si="193"/>
        <v>0</v>
      </c>
      <c r="AU235" s="31">
        <f t="shared" si="194"/>
        <v>0</v>
      </c>
      <c r="AV235" s="31">
        <f t="shared" si="195"/>
        <v>0</v>
      </c>
      <c r="AW235" s="31">
        <f t="shared" si="196"/>
        <v>0</v>
      </c>
      <c r="AX235" s="31">
        <f t="shared" si="197"/>
        <v>0</v>
      </c>
      <c r="AY235" s="31">
        <f t="shared" si="198"/>
        <v>0</v>
      </c>
      <c r="AZ235" s="31">
        <f t="shared" si="199"/>
        <v>0</v>
      </c>
      <c r="BA235" s="44">
        <f t="shared" si="174"/>
        <v>0</v>
      </c>
    </row>
    <row r="236" spans="1:53" ht="18" customHeight="1" x14ac:dyDescent="0.4">
      <c r="A236" s="24">
        <v>45885</v>
      </c>
      <c r="B236" s="25">
        <v>9.7256450322182476E-4</v>
      </c>
      <c r="C236" s="25">
        <v>9.3931843691043835E-4</v>
      </c>
      <c r="D236" s="25">
        <v>9.379136735451685E-4</v>
      </c>
      <c r="E236" s="25">
        <v>9.533660705631368E-4</v>
      </c>
      <c r="F236" s="25">
        <v>9.7631053886254441E-4</v>
      </c>
      <c r="G236" s="25">
        <v>9.861438824194334E-4</v>
      </c>
      <c r="H236" s="25">
        <v>1.0118978774493806E-3</v>
      </c>
      <c r="I236" s="25">
        <v>1.108826549653E-3</v>
      </c>
      <c r="J236" s="25">
        <v>1.2530489218207045E-3</v>
      </c>
      <c r="K236" s="25">
        <v>1.3668347544075622E-3</v>
      </c>
      <c r="L236" s="25">
        <v>1.4337951414854248E-3</v>
      </c>
      <c r="M236" s="25">
        <v>1.4731285157129805E-3</v>
      </c>
      <c r="N236" s="25">
        <v>1.4646999355213616E-3</v>
      </c>
      <c r="O236" s="25">
        <v>1.4515888107788429E-3</v>
      </c>
      <c r="P236" s="25">
        <v>1.4403507038566843E-3</v>
      </c>
      <c r="Q236" s="25">
        <v>1.4056998741800279E-3</v>
      </c>
      <c r="R236" s="25">
        <v>1.3991443118087686E-3</v>
      </c>
      <c r="S236" s="25">
        <v>1.3841601692458903E-3</v>
      </c>
      <c r="T236" s="25">
        <v>1.3729220623237314E-3</v>
      </c>
      <c r="U236" s="25">
        <v>1.331715670275816E-3</v>
      </c>
      <c r="V236" s="25">
        <v>1.2577314663716039E-3</v>
      </c>
      <c r="W236" s="25">
        <v>1.1776599545512225E-3</v>
      </c>
      <c r="X236" s="25">
        <v>1.1064852773775503E-3</v>
      </c>
      <c r="Y236" s="25">
        <v>1.0502947427667563E-3</v>
      </c>
      <c r="Z236" s="26">
        <f t="shared" si="175"/>
        <v>2.9255601845109849E-2</v>
      </c>
      <c r="AA236" s="43"/>
      <c r="AC236" s="31">
        <f t="shared" si="176"/>
        <v>0</v>
      </c>
      <c r="AD236" s="31">
        <f t="shared" si="177"/>
        <v>0</v>
      </c>
      <c r="AE236" s="31">
        <f t="shared" si="178"/>
        <v>0</v>
      </c>
      <c r="AF236" s="31">
        <f t="shared" si="179"/>
        <v>0</v>
      </c>
      <c r="AG236" s="31">
        <f t="shared" si="180"/>
        <v>0</v>
      </c>
      <c r="AH236" s="31">
        <f t="shared" si="181"/>
        <v>0</v>
      </c>
      <c r="AI236" s="31">
        <f t="shared" si="182"/>
        <v>0</v>
      </c>
      <c r="AJ236" s="31">
        <f t="shared" si="183"/>
        <v>0</v>
      </c>
      <c r="AK236" s="31">
        <f t="shared" si="184"/>
        <v>0</v>
      </c>
      <c r="AL236" s="31">
        <f t="shared" si="185"/>
        <v>0</v>
      </c>
      <c r="AM236" s="31">
        <f t="shared" si="186"/>
        <v>0</v>
      </c>
      <c r="AN236" s="31">
        <f t="shared" si="187"/>
        <v>0</v>
      </c>
      <c r="AO236" s="31">
        <f t="shared" si="188"/>
        <v>0</v>
      </c>
      <c r="AP236" s="31">
        <f t="shared" si="189"/>
        <v>0</v>
      </c>
      <c r="AQ236" s="31">
        <f t="shared" si="190"/>
        <v>0</v>
      </c>
      <c r="AR236" s="31">
        <f t="shared" si="191"/>
        <v>0</v>
      </c>
      <c r="AS236" s="31">
        <f t="shared" si="192"/>
        <v>0</v>
      </c>
      <c r="AT236" s="31">
        <f t="shared" si="193"/>
        <v>0</v>
      </c>
      <c r="AU236" s="31">
        <f t="shared" si="194"/>
        <v>0</v>
      </c>
      <c r="AV236" s="31">
        <f t="shared" si="195"/>
        <v>0</v>
      </c>
      <c r="AW236" s="31">
        <f t="shared" si="196"/>
        <v>0</v>
      </c>
      <c r="AX236" s="31">
        <f t="shared" si="197"/>
        <v>0</v>
      </c>
      <c r="AY236" s="31">
        <f t="shared" si="198"/>
        <v>0</v>
      </c>
      <c r="AZ236" s="31">
        <f t="shared" si="199"/>
        <v>0</v>
      </c>
      <c r="BA236" s="44">
        <f t="shared" si="174"/>
        <v>0</v>
      </c>
    </row>
    <row r="237" spans="1:53" ht="18" customHeight="1" x14ac:dyDescent="0.4">
      <c r="A237" s="24">
        <v>45886</v>
      </c>
      <c r="B237" s="25">
        <v>9.8801690023979307E-4</v>
      </c>
      <c r="C237" s="25">
        <v>9.4774701710205749E-4</v>
      </c>
      <c r="D237" s="25">
        <v>9.4727876264696746E-4</v>
      </c>
      <c r="E237" s="25">
        <v>9.6460417748529565E-4</v>
      </c>
      <c r="F237" s="25">
        <v>9.8988991806015295E-4</v>
      </c>
      <c r="G237" s="25">
        <v>1.007215332898481E-3</v>
      </c>
      <c r="H237" s="25">
        <v>1.043270925940407E-3</v>
      </c>
      <c r="I237" s="25">
        <v>1.1631440664434342E-3</v>
      </c>
      <c r="J237" s="25">
        <v>1.3607474464913927E-3</v>
      </c>
      <c r="K237" s="25">
        <v>1.4993507651980178E-3</v>
      </c>
      <c r="L237" s="25">
        <v>1.5560095542639016E-3</v>
      </c>
      <c r="M237" s="25">
        <v>1.5981524552219971E-3</v>
      </c>
      <c r="N237" s="25">
        <v>1.5728667146471399E-3</v>
      </c>
      <c r="O237" s="25">
        <v>1.5972159463118172E-3</v>
      </c>
      <c r="P237" s="25">
        <v>1.5925334017609176E-3</v>
      </c>
      <c r="Q237" s="25">
        <v>1.5644381344555207E-3</v>
      </c>
      <c r="R237" s="25">
        <v>1.5386841394255735E-3</v>
      </c>
      <c r="S237" s="25">
        <v>1.4735967701680706E-3</v>
      </c>
      <c r="T237" s="25">
        <v>1.442691976132134E-3</v>
      </c>
      <c r="U237" s="25">
        <v>1.3897792227069697E-3</v>
      </c>
      <c r="V237" s="25">
        <v>1.3078346930662284E-3</v>
      </c>
      <c r="W237" s="25">
        <v>1.219802855509318E-3</v>
      </c>
      <c r="X237" s="25">
        <v>1.1542472317967252E-3</v>
      </c>
      <c r="Y237" s="25">
        <v>1.091969389269762E-3</v>
      </c>
      <c r="Z237" s="26">
        <f t="shared" si="175"/>
        <v>3.1011087797242074E-2</v>
      </c>
      <c r="AA237" s="43"/>
      <c r="AC237" s="31">
        <f t="shared" si="176"/>
        <v>0</v>
      </c>
      <c r="AD237" s="31">
        <f t="shared" si="177"/>
        <v>0</v>
      </c>
      <c r="AE237" s="31">
        <f t="shared" si="178"/>
        <v>0</v>
      </c>
      <c r="AF237" s="31">
        <f t="shared" si="179"/>
        <v>0</v>
      </c>
      <c r="AG237" s="31">
        <f t="shared" si="180"/>
        <v>0</v>
      </c>
      <c r="AH237" s="31">
        <f t="shared" si="181"/>
        <v>0</v>
      </c>
      <c r="AI237" s="31">
        <f t="shared" si="182"/>
        <v>0</v>
      </c>
      <c r="AJ237" s="31">
        <f t="shared" si="183"/>
        <v>0</v>
      </c>
      <c r="AK237" s="31">
        <f t="shared" si="184"/>
        <v>0</v>
      </c>
      <c r="AL237" s="31">
        <f t="shared" si="185"/>
        <v>0</v>
      </c>
      <c r="AM237" s="31">
        <f t="shared" si="186"/>
        <v>0</v>
      </c>
      <c r="AN237" s="31">
        <f t="shared" si="187"/>
        <v>0</v>
      </c>
      <c r="AO237" s="31">
        <f t="shared" si="188"/>
        <v>0</v>
      </c>
      <c r="AP237" s="31">
        <f t="shared" si="189"/>
        <v>0</v>
      </c>
      <c r="AQ237" s="31">
        <f t="shared" si="190"/>
        <v>0</v>
      </c>
      <c r="AR237" s="31">
        <f t="shared" si="191"/>
        <v>0</v>
      </c>
      <c r="AS237" s="31">
        <f t="shared" si="192"/>
        <v>0</v>
      </c>
      <c r="AT237" s="31">
        <f t="shared" si="193"/>
        <v>0</v>
      </c>
      <c r="AU237" s="31">
        <f t="shared" si="194"/>
        <v>0</v>
      </c>
      <c r="AV237" s="31">
        <f t="shared" si="195"/>
        <v>0</v>
      </c>
      <c r="AW237" s="31">
        <f t="shared" si="196"/>
        <v>0</v>
      </c>
      <c r="AX237" s="31">
        <f t="shared" si="197"/>
        <v>0</v>
      </c>
      <c r="AY237" s="31">
        <f t="shared" si="198"/>
        <v>0</v>
      </c>
      <c r="AZ237" s="31">
        <f t="shared" si="199"/>
        <v>0</v>
      </c>
      <c r="BA237" s="44">
        <f t="shared" si="174"/>
        <v>0</v>
      </c>
    </row>
    <row r="238" spans="1:53" ht="18" customHeight="1" x14ac:dyDescent="0.4">
      <c r="A238" s="24">
        <v>45887</v>
      </c>
      <c r="B238" s="25">
        <v>1.026413765557169E-3</v>
      </c>
      <c r="C238" s="25">
        <v>9.912946814254228E-4</v>
      </c>
      <c r="D238" s="25">
        <v>9.861438824194334E-4</v>
      </c>
      <c r="E238" s="25">
        <v>1.0034692972577615E-3</v>
      </c>
      <c r="F238" s="25">
        <v>1.025945511102079E-3</v>
      </c>
      <c r="G238" s="25">
        <v>1.0423344170302272E-3</v>
      </c>
      <c r="H238" s="25">
        <v>1.0690249209703542E-3</v>
      </c>
      <c r="I238" s="25">
        <v>1.1729774100003231E-3</v>
      </c>
      <c r="J238" s="25">
        <v>1.3513823573895938E-3</v>
      </c>
      <c r="K238" s="25">
        <v>1.4778110602638801E-3</v>
      </c>
      <c r="L238" s="25">
        <v>1.5307238136890444E-3</v>
      </c>
      <c r="M238" s="25">
        <v>1.5723984601920499E-3</v>
      </c>
      <c r="N238" s="25">
        <v>1.5480492285273725E-3</v>
      </c>
      <c r="O238" s="25">
        <v>1.581295294838759E-3</v>
      </c>
      <c r="P238" s="25">
        <v>1.5817635492938488E-3</v>
      </c>
      <c r="Q238" s="25">
        <v>1.5583508265393513E-3</v>
      </c>
      <c r="R238" s="25">
        <v>1.5368111216052137E-3</v>
      </c>
      <c r="S238" s="25">
        <v>1.4712554978926209E-3</v>
      </c>
      <c r="T238" s="25">
        <v>1.4366046682159645E-3</v>
      </c>
      <c r="U238" s="25">
        <v>1.377136352419541E-3</v>
      </c>
      <c r="V238" s="25">
        <v>1.2937870594135301E-3</v>
      </c>
      <c r="W238" s="25">
        <v>1.209969511952429E-3</v>
      </c>
      <c r="X238" s="25">
        <v>1.1401995981440267E-3</v>
      </c>
      <c r="Y238" s="25">
        <v>1.081667791257783E-3</v>
      </c>
      <c r="Z238" s="26">
        <f t="shared" si="175"/>
        <v>3.1066810077397779E-2</v>
      </c>
      <c r="AA238" s="43"/>
      <c r="AC238" s="31">
        <f t="shared" si="176"/>
        <v>0</v>
      </c>
      <c r="AD238" s="31">
        <f t="shared" si="177"/>
        <v>0</v>
      </c>
      <c r="AE238" s="31">
        <f t="shared" si="178"/>
        <v>0</v>
      </c>
      <c r="AF238" s="31">
        <f t="shared" si="179"/>
        <v>0</v>
      </c>
      <c r="AG238" s="31">
        <f t="shared" si="180"/>
        <v>0</v>
      </c>
      <c r="AH238" s="31">
        <f t="shared" si="181"/>
        <v>0</v>
      </c>
      <c r="AI238" s="31">
        <f t="shared" si="182"/>
        <v>0</v>
      </c>
      <c r="AJ238" s="31">
        <f t="shared" si="183"/>
        <v>0</v>
      </c>
      <c r="AK238" s="31">
        <f t="shared" si="184"/>
        <v>0</v>
      </c>
      <c r="AL238" s="31">
        <f t="shared" si="185"/>
        <v>0</v>
      </c>
      <c r="AM238" s="31">
        <f t="shared" si="186"/>
        <v>0</v>
      </c>
      <c r="AN238" s="31">
        <f t="shared" si="187"/>
        <v>0</v>
      </c>
      <c r="AO238" s="31">
        <f t="shared" si="188"/>
        <v>0</v>
      </c>
      <c r="AP238" s="31">
        <f t="shared" si="189"/>
        <v>0</v>
      </c>
      <c r="AQ238" s="31">
        <f t="shared" si="190"/>
        <v>0</v>
      </c>
      <c r="AR238" s="31">
        <f t="shared" si="191"/>
        <v>0</v>
      </c>
      <c r="AS238" s="31">
        <f t="shared" si="192"/>
        <v>0</v>
      </c>
      <c r="AT238" s="31">
        <f t="shared" si="193"/>
        <v>0</v>
      </c>
      <c r="AU238" s="31">
        <f t="shared" si="194"/>
        <v>0</v>
      </c>
      <c r="AV238" s="31">
        <f t="shared" si="195"/>
        <v>0</v>
      </c>
      <c r="AW238" s="31">
        <f t="shared" si="196"/>
        <v>0</v>
      </c>
      <c r="AX238" s="31">
        <f t="shared" si="197"/>
        <v>0</v>
      </c>
      <c r="AY238" s="31">
        <f t="shared" si="198"/>
        <v>0</v>
      </c>
      <c r="AZ238" s="31">
        <f t="shared" si="199"/>
        <v>0</v>
      </c>
      <c r="BA238" s="44">
        <f t="shared" si="174"/>
        <v>0</v>
      </c>
    </row>
    <row r="239" spans="1:53" ht="18" customHeight="1" x14ac:dyDescent="0.4">
      <c r="A239" s="24">
        <v>45888</v>
      </c>
      <c r="B239" s="25">
        <v>1.0198582031859097E-3</v>
      </c>
      <c r="C239" s="25">
        <v>9.8146133786853381E-4</v>
      </c>
      <c r="D239" s="25">
        <v>9.7912006559308412E-4</v>
      </c>
      <c r="E239" s="25">
        <v>9.9785024379668206E-4</v>
      </c>
      <c r="F239" s="25">
        <v>1.01611216754519E-3</v>
      </c>
      <c r="G239" s="25">
        <v>1.0240724932817193E-3</v>
      </c>
      <c r="H239" s="25">
        <v>1.0456121982158569E-3</v>
      </c>
      <c r="I239" s="25">
        <v>1.1097630585631799E-3</v>
      </c>
      <c r="J239" s="25">
        <v>1.2689695732937627E-3</v>
      </c>
      <c r="K239" s="25">
        <v>1.4033586019045782E-3</v>
      </c>
      <c r="L239" s="25">
        <v>1.4576761186950123E-3</v>
      </c>
      <c r="M239" s="25">
        <v>1.5096523632099966E-3</v>
      </c>
      <c r="N239" s="25">
        <v>1.5073110909345469E-3</v>
      </c>
      <c r="O239" s="25">
        <v>1.5269777780483249E-3</v>
      </c>
      <c r="P239" s="25">
        <v>1.5213587245872455E-3</v>
      </c>
      <c r="Q239" s="25">
        <v>1.4937317117369384E-3</v>
      </c>
      <c r="R239" s="25">
        <v>1.4759380424435203E-3</v>
      </c>
      <c r="S239" s="25">
        <v>1.4244300523836258E-3</v>
      </c>
      <c r="T239" s="25">
        <v>1.3907157316171495E-3</v>
      </c>
      <c r="U239" s="25">
        <v>1.3462315583836044E-3</v>
      </c>
      <c r="V239" s="25">
        <v>1.2680330643835829E-3</v>
      </c>
      <c r="W239" s="25">
        <v>1.1912393337488311E-3</v>
      </c>
      <c r="X239" s="25">
        <v>1.1224059288506086E-3</v>
      </c>
      <c r="Y239" s="25">
        <v>1.0685566665152644E-3</v>
      </c>
      <c r="Z239" s="26">
        <f t="shared" si="175"/>
        <v>3.015043610878675E-2</v>
      </c>
      <c r="AA239" s="43"/>
      <c r="AC239" s="31">
        <f t="shared" si="176"/>
        <v>0</v>
      </c>
      <c r="AD239" s="31">
        <f t="shared" si="177"/>
        <v>0</v>
      </c>
      <c r="AE239" s="31">
        <f t="shared" si="178"/>
        <v>0</v>
      </c>
      <c r="AF239" s="31">
        <f t="shared" si="179"/>
        <v>0</v>
      </c>
      <c r="AG239" s="31">
        <f t="shared" si="180"/>
        <v>0</v>
      </c>
      <c r="AH239" s="31">
        <f t="shared" si="181"/>
        <v>0</v>
      </c>
      <c r="AI239" s="31">
        <f t="shared" si="182"/>
        <v>0</v>
      </c>
      <c r="AJ239" s="31">
        <f t="shared" si="183"/>
        <v>0</v>
      </c>
      <c r="AK239" s="31">
        <f t="shared" si="184"/>
        <v>0</v>
      </c>
      <c r="AL239" s="31">
        <f t="shared" si="185"/>
        <v>0</v>
      </c>
      <c r="AM239" s="31">
        <f t="shared" si="186"/>
        <v>0</v>
      </c>
      <c r="AN239" s="31">
        <f t="shared" si="187"/>
        <v>0</v>
      </c>
      <c r="AO239" s="31">
        <f t="shared" si="188"/>
        <v>0</v>
      </c>
      <c r="AP239" s="31">
        <f t="shared" si="189"/>
        <v>0</v>
      </c>
      <c r="AQ239" s="31">
        <f t="shared" si="190"/>
        <v>0</v>
      </c>
      <c r="AR239" s="31">
        <f t="shared" si="191"/>
        <v>0</v>
      </c>
      <c r="AS239" s="31">
        <f t="shared" si="192"/>
        <v>0</v>
      </c>
      <c r="AT239" s="31">
        <f t="shared" si="193"/>
        <v>0</v>
      </c>
      <c r="AU239" s="31">
        <f t="shared" si="194"/>
        <v>0</v>
      </c>
      <c r="AV239" s="31">
        <f t="shared" si="195"/>
        <v>0</v>
      </c>
      <c r="AW239" s="31">
        <f t="shared" si="196"/>
        <v>0</v>
      </c>
      <c r="AX239" s="31">
        <f t="shared" si="197"/>
        <v>0</v>
      </c>
      <c r="AY239" s="31">
        <f t="shared" si="198"/>
        <v>0</v>
      </c>
      <c r="AZ239" s="31">
        <f t="shared" si="199"/>
        <v>0</v>
      </c>
      <c r="BA239" s="44">
        <f t="shared" si="174"/>
        <v>0</v>
      </c>
    </row>
    <row r="240" spans="1:53" ht="18" customHeight="1" x14ac:dyDescent="0.4">
      <c r="A240" s="24">
        <v>45889</v>
      </c>
      <c r="B240" s="25">
        <v>1.0048740606230313E-3</v>
      </c>
      <c r="C240" s="25">
        <v>9.6881846758110522E-4</v>
      </c>
      <c r="D240" s="25">
        <v>9.6554068639547559E-4</v>
      </c>
      <c r="E240" s="25">
        <v>9.8520737350925335E-4</v>
      </c>
      <c r="F240" s="25">
        <v>1.0086200962637509E-3</v>
      </c>
      <c r="G240" s="25">
        <v>1.01611216754519E-3</v>
      </c>
      <c r="H240" s="25">
        <v>1.0306280556529785E-3</v>
      </c>
      <c r="I240" s="25">
        <v>1.1200646565751589E-3</v>
      </c>
      <c r="J240" s="25">
        <v>1.2834854614015511E-3</v>
      </c>
      <c r="K240" s="25">
        <v>1.4174062355572766E-3</v>
      </c>
      <c r="L240" s="25">
        <v>1.4782793147189702E-3</v>
      </c>
      <c r="M240" s="25">
        <v>1.5185491978567057E-3</v>
      </c>
      <c r="N240" s="25">
        <v>1.5045015642040072E-3</v>
      </c>
      <c r="O240" s="25">
        <v>1.525573014683055E-3</v>
      </c>
      <c r="P240" s="25">
        <v>1.5190174523117956E-3</v>
      </c>
      <c r="Q240" s="25">
        <v>1.4895174216411288E-3</v>
      </c>
      <c r="R240" s="25">
        <v>1.4764062968986103E-3</v>
      </c>
      <c r="S240" s="25">
        <v>1.4375411771261446E-3</v>
      </c>
      <c r="T240" s="25">
        <v>1.423493543473446E-3</v>
      </c>
      <c r="U240" s="25">
        <v>1.3738585712339115E-3</v>
      </c>
      <c r="V240" s="25">
        <v>1.302215639605149E-3</v>
      </c>
      <c r="W240" s="25">
        <v>1.2286996901560271E-3</v>
      </c>
      <c r="X240" s="25">
        <v>1.1593980308027146E-3</v>
      </c>
      <c r="Y240" s="25">
        <v>1.10929480410809E-3</v>
      </c>
      <c r="Z240" s="26">
        <f t="shared" si="175"/>
        <v>3.0347102979924524E-2</v>
      </c>
      <c r="AA240" s="43"/>
      <c r="AC240" s="31">
        <f t="shared" si="176"/>
        <v>0</v>
      </c>
      <c r="AD240" s="31">
        <f t="shared" si="177"/>
        <v>0</v>
      </c>
      <c r="AE240" s="31">
        <f t="shared" si="178"/>
        <v>0</v>
      </c>
      <c r="AF240" s="31">
        <f t="shared" si="179"/>
        <v>0</v>
      </c>
      <c r="AG240" s="31">
        <f t="shared" si="180"/>
        <v>0</v>
      </c>
      <c r="AH240" s="31">
        <f t="shared" si="181"/>
        <v>0</v>
      </c>
      <c r="AI240" s="31">
        <f t="shared" si="182"/>
        <v>0</v>
      </c>
      <c r="AJ240" s="31">
        <f t="shared" si="183"/>
        <v>0</v>
      </c>
      <c r="AK240" s="31">
        <f t="shared" si="184"/>
        <v>0</v>
      </c>
      <c r="AL240" s="31">
        <f t="shared" si="185"/>
        <v>0</v>
      </c>
      <c r="AM240" s="31">
        <f t="shared" si="186"/>
        <v>0</v>
      </c>
      <c r="AN240" s="31">
        <f t="shared" si="187"/>
        <v>0</v>
      </c>
      <c r="AO240" s="31">
        <f t="shared" si="188"/>
        <v>0</v>
      </c>
      <c r="AP240" s="31">
        <f t="shared" si="189"/>
        <v>0</v>
      </c>
      <c r="AQ240" s="31">
        <f t="shared" si="190"/>
        <v>0</v>
      </c>
      <c r="AR240" s="31">
        <f t="shared" si="191"/>
        <v>0</v>
      </c>
      <c r="AS240" s="31">
        <f t="shared" si="192"/>
        <v>0</v>
      </c>
      <c r="AT240" s="31">
        <f t="shared" si="193"/>
        <v>0</v>
      </c>
      <c r="AU240" s="31">
        <f t="shared" si="194"/>
        <v>0</v>
      </c>
      <c r="AV240" s="31">
        <f t="shared" si="195"/>
        <v>0</v>
      </c>
      <c r="AW240" s="31">
        <f t="shared" si="196"/>
        <v>0</v>
      </c>
      <c r="AX240" s="31">
        <f t="shared" si="197"/>
        <v>0</v>
      </c>
      <c r="AY240" s="31">
        <f t="shared" si="198"/>
        <v>0</v>
      </c>
      <c r="AZ240" s="31">
        <f t="shared" si="199"/>
        <v>0</v>
      </c>
      <c r="BA240" s="44">
        <f t="shared" si="174"/>
        <v>0</v>
      </c>
    </row>
    <row r="241" spans="1:53" ht="18" customHeight="1" x14ac:dyDescent="0.4">
      <c r="A241" s="24">
        <v>45890</v>
      </c>
      <c r="B241" s="25">
        <v>1.043270925940407E-3</v>
      </c>
      <c r="C241" s="25">
        <v>1.007683587353571E-3</v>
      </c>
      <c r="D241" s="25">
        <v>1.0025327883475814E-3</v>
      </c>
      <c r="E241" s="25">
        <v>1.0193899487308197E-3</v>
      </c>
      <c r="F241" s="25">
        <v>1.0437391803954971E-3</v>
      </c>
      <c r="G241" s="25">
        <v>1.0559137962278357E-3</v>
      </c>
      <c r="H241" s="25">
        <v>1.0910328803595819E-3</v>
      </c>
      <c r="I241" s="25">
        <v>1.2020091862158999E-3</v>
      </c>
      <c r="J241" s="25">
        <v>1.4010173296291285E-3</v>
      </c>
      <c r="K241" s="25">
        <v>1.5494539918926424E-3</v>
      </c>
      <c r="L241" s="25">
        <v>1.6187556512459549E-3</v>
      </c>
      <c r="M241" s="25">
        <v>1.6651128422998599E-3</v>
      </c>
      <c r="N241" s="25">
        <v>1.6346763027190131E-3</v>
      </c>
      <c r="O241" s="25">
        <v>1.6768192036771086E-3</v>
      </c>
      <c r="P241" s="25">
        <v>1.6712001502160291E-3</v>
      </c>
      <c r="Q241" s="25">
        <v>1.6384223383597326E-3</v>
      </c>
      <c r="R241" s="25">
        <v>1.6107953255094258E-3</v>
      </c>
      <c r="S241" s="25">
        <v>1.5321285770543143E-3</v>
      </c>
      <c r="T241" s="25">
        <v>1.5021602919285575E-3</v>
      </c>
      <c r="U241" s="25">
        <v>1.4389459404914144E-3</v>
      </c>
      <c r="V241" s="25">
        <v>1.3607474464913927E-3</v>
      </c>
      <c r="W241" s="25">
        <v>1.2773981534853819E-3</v>
      </c>
      <c r="X241" s="25">
        <v>1.2038822040362598E-3</v>
      </c>
      <c r="Y241" s="25">
        <v>1.1416043615092965E-3</v>
      </c>
      <c r="Z241" s="26">
        <f t="shared" si="175"/>
        <v>3.2388692404116709E-2</v>
      </c>
      <c r="AA241" s="43"/>
      <c r="AC241" s="31">
        <f t="shared" si="176"/>
        <v>0</v>
      </c>
      <c r="AD241" s="31">
        <f t="shared" si="177"/>
        <v>0</v>
      </c>
      <c r="AE241" s="31">
        <f t="shared" si="178"/>
        <v>0</v>
      </c>
      <c r="AF241" s="31">
        <f t="shared" si="179"/>
        <v>0</v>
      </c>
      <c r="AG241" s="31">
        <f t="shared" si="180"/>
        <v>0</v>
      </c>
      <c r="AH241" s="31">
        <f t="shared" si="181"/>
        <v>0</v>
      </c>
      <c r="AI241" s="31">
        <f t="shared" si="182"/>
        <v>0</v>
      </c>
      <c r="AJ241" s="31">
        <f t="shared" si="183"/>
        <v>0</v>
      </c>
      <c r="AK241" s="31">
        <f t="shared" si="184"/>
        <v>0</v>
      </c>
      <c r="AL241" s="31">
        <f t="shared" si="185"/>
        <v>0</v>
      </c>
      <c r="AM241" s="31">
        <f t="shared" si="186"/>
        <v>0</v>
      </c>
      <c r="AN241" s="31">
        <f t="shared" si="187"/>
        <v>0</v>
      </c>
      <c r="AO241" s="31">
        <f t="shared" si="188"/>
        <v>0</v>
      </c>
      <c r="AP241" s="31">
        <f t="shared" si="189"/>
        <v>0</v>
      </c>
      <c r="AQ241" s="31">
        <f t="shared" si="190"/>
        <v>0</v>
      </c>
      <c r="AR241" s="31">
        <f t="shared" si="191"/>
        <v>0</v>
      </c>
      <c r="AS241" s="31">
        <f t="shared" si="192"/>
        <v>0</v>
      </c>
      <c r="AT241" s="31">
        <f t="shared" si="193"/>
        <v>0</v>
      </c>
      <c r="AU241" s="31">
        <f t="shared" si="194"/>
        <v>0</v>
      </c>
      <c r="AV241" s="31">
        <f t="shared" si="195"/>
        <v>0</v>
      </c>
      <c r="AW241" s="31">
        <f t="shared" si="196"/>
        <v>0</v>
      </c>
      <c r="AX241" s="31">
        <f t="shared" si="197"/>
        <v>0</v>
      </c>
      <c r="AY241" s="31">
        <f t="shared" si="198"/>
        <v>0</v>
      </c>
      <c r="AZ241" s="31">
        <f t="shared" si="199"/>
        <v>0</v>
      </c>
      <c r="BA241" s="44">
        <f t="shared" si="174"/>
        <v>0</v>
      </c>
    </row>
    <row r="242" spans="1:53" ht="18" customHeight="1" x14ac:dyDescent="0.4">
      <c r="A242" s="24">
        <v>45891</v>
      </c>
      <c r="B242" s="25">
        <v>1.072770956611074E-3</v>
      </c>
      <c r="C242" s="25">
        <v>1.0357788546589679E-3</v>
      </c>
      <c r="D242" s="25">
        <v>1.0310963101080684E-3</v>
      </c>
      <c r="E242" s="25">
        <v>1.0493582338565765E-3</v>
      </c>
      <c r="F242" s="25">
        <v>1.0713661932458042E-3</v>
      </c>
      <c r="G242" s="25">
        <v>1.0900963714494021E-3</v>
      </c>
      <c r="H242" s="25">
        <v>1.1401995981440267E-3</v>
      </c>
      <c r="I242" s="25">
        <v>1.2633505198326833E-3</v>
      </c>
      <c r="J242" s="25">
        <v>1.5082475998447267E-3</v>
      </c>
      <c r="K242" s="25">
        <v>1.6791604759525583E-3</v>
      </c>
      <c r="L242" s="25">
        <v>1.7405018095693417E-3</v>
      </c>
      <c r="M242" s="25">
        <v>1.7873272550783367E-3</v>
      </c>
      <c r="N242" s="25">
        <v>1.75501769767713E-3</v>
      </c>
      <c r="O242" s="25">
        <v>1.820105066934633E-3</v>
      </c>
      <c r="P242" s="25">
        <v>1.820105066934633E-3</v>
      </c>
      <c r="Q242" s="25">
        <v>1.7915415451741461E-3</v>
      </c>
      <c r="R242" s="25">
        <v>1.7765574026112679E-3</v>
      </c>
      <c r="S242" s="25">
        <v>1.6679223690303996E-3</v>
      </c>
      <c r="T242" s="25">
        <v>1.6201604146112247E-3</v>
      </c>
      <c r="U242" s="25">
        <v>1.5438349384315629E-3</v>
      </c>
      <c r="V242" s="25">
        <v>1.4483110295932134E-3</v>
      </c>
      <c r="W242" s="25">
        <v>1.3481045762039642E-3</v>
      </c>
      <c r="X242" s="25">
        <v>1.2703743366590326E-3</v>
      </c>
      <c r="Y242" s="25">
        <v>1.2029456951260799E-3</v>
      </c>
      <c r="Z242" s="26">
        <f t="shared" si="175"/>
        <v>3.4534234317338854E-2</v>
      </c>
      <c r="AA242" s="43"/>
      <c r="AC242" s="31">
        <f t="shared" si="176"/>
        <v>0</v>
      </c>
      <c r="AD242" s="31">
        <f t="shared" si="177"/>
        <v>0</v>
      </c>
      <c r="AE242" s="31">
        <f t="shared" si="178"/>
        <v>0</v>
      </c>
      <c r="AF242" s="31">
        <f t="shared" si="179"/>
        <v>0</v>
      </c>
      <c r="AG242" s="31">
        <f t="shared" si="180"/>
        <v>0</v>
      </c>
      <c r="AH242" s="31">
        <f t="shared" si="181"/>
        <v>0</v>
      </c>
      <c r="AI242" s="31">
        <f t="shared" si="182"/>
        <v>0</v>
      </c>
      <c r="AJ242" s="31">
        <f t="shared" si="183"/>
        <v>0</v>
      </c>
      <c r="AK242" s="31">
        <f t="shared" si="184"/>
        <v>0</v>
      </c>
      <c r="AL242" s="31">
        <f t="shared" si="185"/>
        <v>0</v>
      </c>
      <c r="AM242" s="31">
        <f t="shared" si="186"/>
        <v>0</v>
      </c>
      <c r="AN242" s="31">
        <f t="shared" si="187"/>
        <v>0</v>
      </c>
      <c r="AO242" s="31">
        <f t="shared" si="188"/>
        <v>0</v>
      </c>
      <c r="AP242" s="31">
        <f t="shared" si="189"/>
        <v>0</v>
      </c>
      <c r="AQ242" s="31">
        <f t="shared" si="190"/>
        <v>0</v>
      </c>
      <c r="AR242" s="31">
        <f t="shared" si="191"/>
        <v>0</v>
      </c>
      <c r="AS242" s="31">
        <f t="shared" si="192"/>
        <v>0</v>
      </c>
      <c r="AT242" s="31">
        <f t="shared" si="193"/>
        <v>0</v>
      </c>
      <c r="AU242" s="31">
        <f t="shared" si="194"/>
        <v>0</v>
      </c>
      <c r="AV242" s="31">
        <f t="shared" si="195"/>
        <v>0</v>
      </c>
      <c r="AW242" s="31">
        <f t="shared" si="196"/>
        <v>0</v>
      </c>
      <c r="AX242" s="31">
        <f t="shared" si="197"/>
        <v>0</v>
      </c>
      <c r="AY242" s="31">
        <f t="shared" si="198"/>
        <v>0</v>
      </c>
      <c r="AZ242" s="31">
        <f t="shared" si="199"/>
        <v>0</v>
      </c>
      <c r="BA242" s="44">
        <f t="shared" si="174"/>
        <v>0</v>
      </c>
    </row>
    <row r="243" spans="1:53" ht="18" customHeight="1" x14ac:dyDescent="0.4">
      <c r="A243" s="24">
        <v>45892</v>
      </c>
      <c r="B243" s="25">
        <v>1.1266202189464181E-3</v>
      </c>
      <c r="C243" s="25">
        <v>1.0886916080841322E-3</v>
      </c>
      <c r="D243" s="25">
        <v>1.0826043001679628E-3</v>
      </c>
      <c r="E243" s="25">
        <v>1.0952471704553915E-3</v>
      </c>
      <c r="F243" s="25">
        <v>1.1224059288506086E-3</v>
      </c>
      <c r="G243" s="25">
        <v>1.1369218169583969E-3</v>
      </c>
      <c r="H243" s="25">
        <v>1.1870250436530215E-3</v>
      </c>
      <c r="I243" s="25">
        <v>1.3200093088985671E-3</v>
      </c>
      <c r="J243" s="25">
        <v>1.5564778087189916E-3</v>
      </c>
      <c r="K243" s="25">
        <v>1.7170890868148441E-3</v>
      </c>
      <c r="L243" s="25">
        <v>1.7770256570663577E-3</v>
      </c>
      <c r="M243" s="25">
        <v>1.8285336471262521E-3</v>
      </c>
      <c r="N243" s="25">
        <v>1.7924780540843261E-3</v>
      </c>
      <c r="O243" s="25">
        <v>1.8453908075094904E-3</v>
      </c>
      <c r="P243" s="25">
        <v>1.8608432045274586E-3</v>
      </c>
      <c r="Q243" s="25">
        <v>1.8247876114855326E-3</v>
      </c>
      <c r="R243" s="25">
        <v>1.7962240897250457E-3</v>
      </c>
      <c r="S243" s="25">
        <v>1.7021049442519658E-3</v>
      </c>
      <c r="T243" s="25">
        <v>1.6613668066591402E-3</v>
      </c>
      <c r="U243" s="25">
        <v>1.5859778393896584E-3</v>
      </c>
      <c r="V243" s="25">
        <v>1.4904539305513088E-3</v>
      </c>
      <c r="W243" s="25">
        <v>1.3939935128027792E-3</v>
      </c>
      <c r="X243" s="25">
        <v>1.3068981841560486E-3</v>
      </c>
      <c r="Y243" s="25">
        <v>1.2324457257967467E-3</v>
      </c>
      <c r="Z243" s="26">
        <f t="shared" si="175"/>
        <v>3.5531616306680447E-2</v>
      </c>
      <c r="AA243" s="43"/>
      <c r="AC243" s="31">
        <f t="shared" si="176"/>
        <v>0</v>
      </c>
      <c r="AD243" s="31">
        <f t="shared" si="177"/>
        <v>0</v>
      </c>
      <c r="AE243" s="31">
        <f t="shared" si="178"/>
        <v>0</v>
      </c>
      <c r="AF243" s="31">
        <f t="shared" si="179"/>
        <v>0</v>
      </c>
      <c r="AG243" s="31">
        <f t="shared" si="180"/>
        <v>0</v>
      </c>
      <c r="AH243" s="31">
        <f t="shared" si="181"/>
        <v>0</v>
      </c>
      <c r="AI243" s="31">
        <f t="shared" si="182"/>
        <v>0</v>
      </c>
      <c r="AJ243" s="31">
        <f t="shared" si="183"/>
        <v>0</v>
      </c>
      <c r="AK243" s="31">
        <f t="shared" si="184"/>
        <v>0</v>
      </c>
      <c r="AL243" s="31">
        <f t="shared" si="185"/>
        <v>0</v>
      </c>
      <c r="AM243" s="31">
        <f t="shared" si="186"/>
        <v>0</v>
      </c>
      <c r="AN243" s="31">
        <f t="shared" si="187"/>
        <v>0</v>
      </c>
      <c r="AO243" s="31">
        <f t="shared" si="188"/>
        <v>0</v>
      </c>
      <c r="AP243" s="31">
        <f t="shared" si="189"/>
        <v>0</v>
      </c>
      <c r="AQ243" s="31">
        <f t="shared" si="190"/>
        <v>0</v>
      </c>
      <c r="AR243" s="31">
        <f t="shared" si="191"/>
        <v>0</v>
      </c>
      <c r="AS243" s="31">
        <f t="shared" si="192"/>
        <v>0</v>
      </c>
      <c r="AT243" s="31">
        <f t="shared" si="193"/>
        <v>0</v>
      </c>
      <c r="AU243" s="31">
        <f t="shared" si="194"/>
        <v>0</v>
      </c>
      <c r="AV243" s="31">
        <f t="shared" si="195"/>
        <v>0</v>
      </c>
      <c r="AW243" s="31">
        <f t="shared" si="196"/>
        <v>0</v>
      </c>
      <c r="AX243" s="31">
        <f t="shared" si="197"/>
        <v>0</v>
      </c>
      <c r="AY243" s="31">
        <f t="shared" si="198"/>
        <v>0</v>
      </c>
      <c r="AZ243" s="31">
        <f t="shared" si="199"/>
        <v>0</v>
      </c>
      <c r="BA243" s="44">
        <f t="shared" si="174"/>
        <v>0</v>
      </c>
    </row>
    <row r="244" spans="1:53" ht="18" customHeight="1" x14ac:dyDescent="0.4">
      <c r="A244" s="24">
        <v>45893</v>
      </c>
      <c r="B244" s="25">
        <v>1.1561202496170849E-3</v>
      </c>
      <c r="C244" s="25">
        <v>1.1106995674733599E-3</v>
      </c>
      <c r="D244" s="25">
        <v>1.1003979694613809E-3</v>
      </c>
      <c r="E244" s="25">
        <v>1.1102313130182699E-3</v>
      </c>
      <c r="F244" s="25">
        <v>1.1308345090422277E-3</v>
      </c>
      <c r="G244" s="25">
        <v>1.1509694506110955E-3</v>
      </c>
      <c r="H244" s="25">
        <v>1.2015409317608101E-3</v>
      </c>
      <c r="I244" s="25">
        <v>1.3298426524554561E-3</v>
      </c>
      <c r="J244" s="25">
        <v>1.5635016255453409E-3</v>
      </c>
      <c r="K244" s="25">
        <v>1.7161525779046643E-3</v>
      </c>
      <c r="L244" s="25">
        <v>1.7774939115214477E-3</v>
      </c>
      <c r="M244" s="25">
        <v>1.8191685580244532E-3</v>
      </c>
      <c r="N244" s="25">
        <v>1.774684384790908E-3</v>
      </c>
      <c r="O244" s="25">
        <v>1.8327479372220617E-3</v>
      </c>
      <c r="P244" s="25">
        <v>1.8261923748508024E-3</v>
      </c>
      <c r="Q244" s="25">
        <v>1.8032479065513949E-3</v>
      </c>
      <c r="R244" s="25">
        <v>1.7812399471621673E-3</v>
      </c>
      <c r="S244" s="25">
        <v>1.6805652393178281E-3</v>
      </c>
      <c r="T244" s="25">
        <v>1.6304620126232035E-3</v>
      </c>
      <c r="U244" s="25">
        <v>1.5606920988148012E-3</v>
      </c>
      <c r="V244" s="25">
        <v>1.4679777167069911E-3</v>
      </c>
      <c r="W244" s="25">
        <v>1.3719855534135516E-3</v>
      </c>
      <c r="X244" s="25">
        <v>1.2830172069464613E-3</v>
      </c>
      <c r="Y244" s="25">
        <v>1.2123107842278789E-3</v>
      </c>
      <c r="Z244" s="26">
        <f t="shared" si="175"/>
        <v>3.5392076479063651E-2</v>
      </c>
      <c r="AA244" s="43"/>
      <c r="AC244" s="31">
        <f t="shared" si="176"/>
        <v>0</v>
      </c>
      <c r="AD244" s="31">
        <f t="shared" si="177"/>
        <v>0</v>
      </c>
      <c r="AE244" s="31">
        <f t="shared" si="178"/>
        <v>0</v>
      </c>
      <c r="AF244" s="31">
        <f t="shared" si="179"/>
        <v>0</v>
      </c>
      <c r="AG244" s="31">
        <f t="shared" si="180"/>
        <v>0</v>
      </c>
      <c r="AH244" s="31">
        <f t="shared" si="181"/>
        <v>0</v>
      </c>
      <c r="AI244" s="31">
        <f t="shared" si="182"/>
        <v>0</v>
      </c>
      <c r="AJ244" s="31">
        <f t="shared" si="183"/>
        <v>0</v>
      </c>
      <c r="AK244" s="31">
        <f t="shared" si="184"/>
        <v>0</v>
      </c>
      <c r="AL244" s="31">
        <f t="shared" si="185"/>
        <v>0</v>
      </c>
      <c r="AM244" s="31">
        <f t="shared" si="186"/>
        <v>0</v>
      </c>
      <c r="AN244" s="31">
        <f t="shared" si="187"/>
        <v>0</v>
      </c>
      <c r="AO244" s="31">
        <f t="shared" si="188"/>
        <v>0</v>
      </c>
      <c r="AP244" s="31">
        <f t="shared" si="189"/>
        <v>0</v>
      </c>
      <c r="AQ244" s="31">
        <f t="shared" si="190"/>
        <v>0</v>
      </c>
      <c r="AR244" s="31">
        <f t="shared" si="191"/>
        <v>0</v>
      </c>
      <c r="AS244" s="31">
        <f t="shared" si="192"/>
        <v>0</v>
      </c>
      <c r="AT244" s="31">
        <f t="shared" si="193"/>
        <v>0</v>
      </c>
      <c r="AU244" s="31">
        <f t="shared" si="194"/>
        <v>0</v>
      </c>
      <c r="AV244" s="31">
        <f t="shared" si="195"/>
        <v>0</v>
      </c>
      <c r="AW244" s="31">
        <f t="shared" si="196"/>
        <v>0</v>
      </c>
      <c r="AX244" s="31">
        <f t="shared" si="197"/>
        <v>0</v>
      </c>
      <c r="AY244" s="31">
        <f t="shared" si="198"/>
        <v>0</v>
      </c>
      <c r="AZ244" s="31">
        <f t="shared" si="199"/>
        <v>0</v>
      </c>
      <c r="BA244" s="44">
        <f t="shared" si="174"/>
        <v>0</v>
      </c>
    </row>
    <row r="245" spans="1:53" ht="18" customHeight="1" x14ac:dyDescent="0.4">
      <c r="A245" s="24">
        <v>45894</v>
      </c>
      <c r="B245" s="25">
        <v>1.1401995981440267E-3</v>
      </c>
      <c r="C245" s="25">
        <v>1.0971201882757514E-3</v>
      </c>
      <c r="D245" s="25">
        <v>1.0858820813535925E-3</v>
      </c>
      <c r="E245" s="25">
        <v>1.0947789160003015E-3</v>
      </c>
      <c r="F245" s="25">
        <v>1.1149138575691695E-3</v>
      </c>
      <c r="G245" s="25">
        <v>1.1289614912218678E-3</v>
      </c>
      <c r="H245" s="25">
        <v>1.164548829808704E-3</v>
      </c>
      <c r="I245" s="25">
        <v>1.2745886267548421E-3</v>
      </c>
      <c r="J245" s="25">
        <v>1.47874756917406E-3</v>
      </c>
      <c r="K245" s="25">
        <v>1.6220334324315846E-3</v>
      </c>
      <c r="L245" s="25">
        <v>1.6637080789345901E-3</v>
      </c>
      <c r="M245" s="25">
        <v>1.6988271630663362E-3</v>
      </c>
      <c r="N245" s="25">
        <v>1.6608985522040503E-3</v>
      </c>
      <c r="O245" s="25">
        <v>1.6983589086112462E-3</v>
      </c>
      <c r="P245" s="25">
        <v>1.7035097076172356E-3</v>
      </c>
      <c r="Q245" s="25">
        <v>1.6688588779405795E-3</v>
      </c>
      <c r="R245" s="25">
        <v>1.6529382264675212E-3</v>
      </c>
      <c r="S245" s="25">
        <v>1.5719302057369598E-3</v>
      </c>
      <c r="T245" s="25">
        <v>1.5382158849704835E-3</v>
      </c>
      <c r="U245" s="25">
        <v>1.468914225617171E-3</v>
      </c>
      <c r="V245" s="25">
        <v>1.3836919147908002E-3</v>
      </c>
      <c r="W245" s="25">
        <v>1.3036204029704189E-3</v>
      </c>
      <c r="X245" s="25">
        <v>1.2324457257967467E-3</v>
      </c>
      <c r="Y245" s="25">
        <v>1.1696996288146934E-3</v>
      </c>
      <c r="Z245" s="26">
        <f t="shared" si="175"/>
        <v>3.3617392094272738E-2</v>
      </c>
      <c r="AA245" s="43"/>
      <c r="AC245" s="31">
        <f t="shared" si="176"/>
        <v>0</v>
      </c>
      <c r="AD245" s="31">
        <f t="shared" si="177"/>
        <v>0</v>
      </c>
      <c r="AE245" s="31">
        <f t="shared" si="178"/>
        <v>0</v>
      </c>
      <c r="AF245" s="31">
        <f t="shared" si="179"/>
        <v>0</v>
      </c>
      <c r="AG245" s="31">
        <f t="shared" si="180"/>
        <v>0</v>
      </c>
      <c r="AH245" s="31">
        <f t="shared" si="181"/>
        <v>0</v>
      </c>
      <c r="AI245" s="31">
        <f t="shared" si="182"/>
        <v>0</v>
      </c>
      <c r="AJ245" s="31">
        <f t="shared" si="183"/>
        <v>0</v>
      </c>
      <c r="AK245" s="31">
        <f t="shared" si="184"/>
        <v>0</v>
      </c>
      <c r="AL245" s="31">
        <f t="shared" si="185"/>
        <v>0</v>
      </c>
      <c r="AM245" s="31">
        <f t="shared" si="186"/>
        <v>0</v>
      </c>
      <c r="AN245" s="31">
        <f t="shared" si="187"/>
        <v>0</v>
      </c>
      <c r="AO245" s="31">
        <f t="shared" si="188"/>
        <v>0</v>
      </c>
      <c r="AP245" s="31">
        <f t="shared" si="189"/>
        <v>0</v>
      </c>
      <c r="AQ245" s="31">
        <f t="shared" si="190"/>
        <v>0</v>
      </c>
      <c r="AR245" s="31">
        <f t="shared" si="191"/>
        <v>0</v>
      </c>
      <c r="AS245" s="31">
        <f t="shared" si="192"/>
        <v>0</v>
      </c>
      <c r="AT245" s="31">
        <f t="shared" si="193"/>
        <v>0</v>
      </c>
      <c r="AU245" s="31">
        <f t="shared" si="194"/>
        <v>0</v>
      </c>
      <c r="AV245" s="31">
        <f t="shared" si="195"/>
        <v>0</v>
      </c>
      <c r="AW245" s="31">
        <f t="shared" si="196"/>
        <v>0</v>
      </c>
      <c r="AX245" s="31">
        <f t="shared" si="197"/>
        <v>0</v>
      </c>
      <c r="AY245" s="31">
        <f t="shared" si="198"/>
        <v>0</v>
      </c>
      <c r="AZ245" s="31">
        <f t="shared" si="199"/>
        <v>0</v>
      </c>
      <c r="BA245" s="44">
        <f t="shared" si="174"/>
        <v>0</v>
      </c>
    </row>
    <row r="246" spans="1:53" ht="18" customHeight="1" x14ac:dyDescent="0.4">
      <c r="A246" s="24">
        <v>45895</v>
      </c>
      <c r="B246" s="25">
        <v>1.0980566971859312E-3</v>
      </c>
      <c r="C246" s="25">
        <v>1.0549772873176559E-3</v>
      </c>
      <c r="D246" s="25">
        <v>1.0474852160362166E-3</v>
      </c>
      <c r="E246" s="25">
        <v>1.0610645952338251E-3</v>
      </c>
      <c r="F246" s="25">
        <v>1.0769852467068836E-3</v>
      </c>
      <c r="G246" s="25">
        <v>1.081667791257783E-3</v>
      </c>
      <c r="H246" s="25">
        <v>1.0980566971859312E-3</v>
      </c>
      <c r="I246" s="25">
        <v>1.1823424991021221E-3</v>
      </c>
      <c r="J246" s="25">
        <v>1.3204775633536571E-3</v>
      </c>
      <c r="K246" s="25">
        <v>1.4323903781201549E-3</v>
      </c>
      <c r="L246" s="25">
        <v>1.4853031315453192E-3</v>
      </c>
      <c r="M246" s="25">
        <v>1.5232317424076051E-3</v>
      </c>
      <c r="N246" s="25">
        <v>1.5124618899405363E-3</v>
      </c>
      <c r="O246" s="25">
        <v>1.525104760227965E-3</v>
      </c>
      <c r="P246" s="25">
        <v>1.5101206176650866E-3</v>
      </c>
      <c r="Q246" s="25">
        <v>1.4815570959045997E-3</v>
      </c>
      <c r="R246" s="25">
        <v>1.4670412077968113E-3</v>
      </c>
      <c r="S246" s="25">
        <v>1.433326887030335E-3</v>
      </c>
      <c r="T246" s="25">
        <v>1.4150649632818269E-3</v>
      </c>
      <c r="U246" s="25">
        <v>1.3616839554015728E-3</v>
      </c>
      <c r="V246" s="25">
        <v>1.2886362604075405E-3</v>
      </c>
      <c r="W246" s="25">
        <v>1.2137155475931488E-3</v>
      </c>
      <c r="X246" s="25">
        <v>1.1537789773416352E-3</v>
      </c>
      <c r="Y246" s="25">
        <v>1.0980566971859312E-3</v>
      </c>
      <c r="Z246" s="26">
        <f t="shared" si="175"/>
        <v>3.092258770523007E-2</v>
      </c>
      <c r="AA246" s="43"/>
      <c r="AC246" s="31">
        <f t="shared" si="176"/>
        <v>0</v>
      </c>
      <c r="AD246" s="31">
        <f t="shared" si="177"/>
        <v>0</v>
      </c>
      <c r="AE246" s="31">
        <f t="shared" si="178"/>
        <v>0</v>
      </c>
      <c r="AF246" s="31">
        <f t="shared" si="179"/>
        <v>0</v>
      </c>
      <c r="AG246" s="31">
        <f t="shared" si="180"/>
        <v>0</v>
      </c>
      <c r="AH246" s="31">
        <f t="shared" si="181"/>
        <v>0</v>
      </c>
      <c r="AI246" s="31">
        <f t="shared" si="182"/>
        <v>0</v>
      </c>
      <c r="AJ246" s="31">
        <f t="shared" si="183"/>
        <v>0</v>
      </c>
      <c r="AK246" s="31">
        <f t="shared" si="184"/>
        <v>0</v>
      </c>
      <c r="AL246" s="31">
        <f t="shared" si="185"/>
        <v>0</v>
      </c>
      <c r="AM246" s="31">
        <f t="shared" si="186"/>
        <v>0</v>
      </c>
      <c r="AN246" s="31">
        <f t="shared" si="187"/>
        <v>0</v>
      </c>
      <c r="AO246" s="31">
        <f t="shared" si="188"/>
        <v>0</v>
      </c>
      <c r="AP246" s="31">
        <f t="shared" si="189"/>
        <v>0</v>
      </c>
      <c r="AQ246" s="31">
        <f t="shared" si="190"/>
        <v>0</v>
      </c>
      <c r="AR246" s="31">
        <f t="shared" si="191"/>
        <v>0</v>
      </c>
      <c r="AS246" s="31">
        <f t="shared" si="192"/>
        <v>0</v>
      </c>
      <c r="AT246" s="31">
        <f t="shared" si="193"/>
        <v>0</v>
      </c>
      <c r="AU246" s="31">
        <f t="shared" si="194"/>
        <v>0</v>
      </c>
      <c r="AV246" s="31">
        <f t="shared" si="195"/>
        <v>0</v>
      </c>
      <c r="AW246" s="31">
        <f t="shared" si="196"/>
        <v>0</v>
      </c>
      <c r="AX246" s="31">
        <f t="shared" si="197"/>
        <v>0</v>
      </c>
      <c r="AY246" s="31">
        <f t="shared" si="198"/>
        <v>0</v>
      </c>
      <c r="AZ246" s="31">
        <f t="shared" si="199"/>
        <v>0</v>
      </c>
      <c r="BA246" s="44">
        <f t="shared" si="174"/>
        <v>0</v>
      </c>
    </row>
    <row r="247" spans="1:53" ht="18" customHeight="1" x14ac:dyDescent="0.4">
      <c r="A247" s="24">
        <v>45896</v>
      </c>
      <c r="B247" s="25">
        <v>1.0367153635691478E-3</v>
      </c>
      <c r="C247" s="25">
        <v>1.0020645338924916E-3</v>
      </c>
      <c r="D247" s="25">
        <v>9.9785024379668206E-4</v>
      </c>
      <c r="E247" s="25">
        <v>1.0147074041799201E-3</v>
      </c>
      <c r="F247" s="25">
        <v>1.0329693279284282E-3</v>
      </c>
      <c r="G247" s="25">
        <v>1.0413979081200474E-3</v>
      </c>
      <c r="H247" s="25">
        <v>1.0573185595931056E-3</v>
      </c>
      <c r="I247" s="25">
        <v>1.1355170535931271E-3</v>
      </c>
      <c r="J247" s="25">
        <v>1.2876997514973607E-3</v>
      </c>
      <c r="K247" s="25">
        <v>1.4019538385393084E-3</v>
      </c>
      <c r="L247" s="25">
        <v>1.4548665919644726E-3</v>
      </c>
      <c r="M247" s="25">
        <v>1.4956047295572982E-3</v>
      </c>
      <c r="N247" s="25">
        <v>1.4951364751022082E-3</v>
      </c>
      <c r="O247" s="25">
        <v>1.525104760227965E-3</v>
      </c>
      <c r="P247" s="25">
        <v>1.5063745820243671E-3</v>
      </c>
      <c r="Q247" s="25">
        <v>1.4717237523477107E-3</v>
      </c>
      <c r="R247" s="25">
        <v>1.4572078642399223E-3</v>
      </c>
      <c r="S247" s="25">
        <v>1.4361364137608747E-3</v>
      </c>
      <c r="T247" s="25">
        <v>1.4281760880243456E-3</v>
      </c>
      <c r="U247" s="25">
        <v>1.3724538078686416E-3</v>
      </c>
      <c r="V247" s="25">
        <v>1.2994061128746093E-3</v>
      </c>
      <c r="W247" s="25">
        <v>1.2272949267907573E-3</v>
      </c>
      <c r="X247" s="25">
        <v>1.1593980308027146E-3</v>
      </c>
      <c r="Y247" s="25">
        <v>1.1046122595571905E-3</v>
      </c>
      <c r="Z247" s="26">
        <f t="shared" si="175"/>
        <v>3.0441690379852688E-2</v>
      </c>
      <c r="AA247" s="43"/>
      <c r="AC247" s="31">
        <f t="shared" si="176"/>
        <v>0</v>
      </c>
      <c r="AD247" s="31">
        <f t="shared" si="177"/>
        <v>0</v>
      </c>
      <c r="AE247" s="31">
        <f t="shared" si="178"/>
        <v>0</v>
      </c>
      <c r="AF247" s="31">
        <f t="shared" si="179"/>
        <v>0</v>
      </c>
      <c r="AG247" s="31">
        <f t="shared" si="180"/>
        <v>0</v>
      </c>
      <c r="AH247" s="31">
        <f t="shared" si="181"/>
        <v>0</v>
      </c>
      <c r="AI247" s="31">
        <f t="shared" si="182"/>
        <v>0</v>
      </c>
      <c r="AJ247" s="31">
        <f t="shared" si="183"/>
        <v>0</v>
      </c>
      <c r="AK247" s="31">
        <f t="shared" si="184"/>
        <v>0</v>
      </c>
      <c r="AL247" s="31">
        <f t="shared" si="185"/>
        <v>0</v>
      </c>
      <c r="AM247" s="31">
        <f t="shared" si="186"/>
        <v>0</v>
      </c>
      <c r="AN247" s="31">
        <f t="shared" si="187"/>
        <v>0</v>
      </c>
      <c r="AO247" s="31">
        <f t="shared" si="188"/>
        <v>0</v>
      </c>
      <c r="AP247" s="31">
        <f t="shared" si="189"/>
        <v>0</v>
      </c>
      <c r="AQ247" s="31">
        <f t="shared" si="190"/>
        <v>0</v>
      </c>
      <c r="AR247" s="31">
        <f t="shared" si="191"/>
        <v>0</v>
      </c>
      <c r="AS247" s="31">
        <f t="shared" si="192"/>
        <v>0</v>
      </c>
      <c r="AT247" s="31">
        <f t="shared" si="193"/>
        <v>0</v>
      </c>
      <c r="AU247" s="31">
        <f t="shared" si="194"/>
        <v>0</v>
      </c>
      <c r="AV247" s="31">
        <f t="shared" si="195"/>
        <v>0</v>
      </c>
      <c r="AW247" s="31">
        <f t="shared" si="196"/>
        <v>0</v>
      </c>
      <c r="AX247" s="31">
        <f t="shared" si="197"/>
        <v>0</v>
      </c>
      <c r="AY247" s="31">
        <f t="shared" si="198"/>
        <v>0</v>
      </c>
      <c r="AZ247" s="31">
        <f t="shared" si="199"/>
        <v>0</v>
      </c>
      <c r="BA247" s="44">
        <f t="shared" si="174"/>
        <v>0</v>
      </c>
    </row>
    <row r="248" spans="1:53" ht="18" customHeight="1" x14ac:dyDescent="0.4">
      <c r="A248" s="24">
        <v>45897</v>
      </c>
      <c r="B248" s="25">
        <v>1.0413979081200474E-3</v>
      </c>
      <c r="C248" s="25">
        <v>1.0081518418086609E-3</v>
      </c>
      <c r="D248" s="25">
        <v>1.0044058061679413E-3</v>
      </c>
      <c r="E248" s="25">
        <v>1.0221994754613594E-3</v>
      </c>
      <c r="F248" s="25">
        <v>1.0498264883116665E-3</v>
      </c>
      <c r="G248" s="25">
        <v>1.0666836486949046E-3</v>
      </c>
      <c r="H248" s="25">
        <v>1.0943106615452117E-3</v>
      </c>
      <c r="I248" s="25">
        <v>1.2076282396769793E-3</v>
      </c>
      <c r="J248" s="25">
        <v>1.3822871514255304E-3</v>
      </c>
      <c r="K248" s="25">
        <v>1.496072984012388E-3</v>
      </c>
      <c r="L248" s="25">
        <v>1.534469849329764E-3</v>
      </c>
      <c r="M248" s="25">
        <v>1.5723984601920499E-3</v>
      </c>
      <c r="N248" s="25">
        <v>1.5475809740722825E-3</v>
      </c>
      <c r="O248" s="25">
        <v>1.5789540225633091E-3</v>
      </c>
      <c r="P248" s="25">
        <v>1.5822318037489388E-3</v>
      </c>
      <c r="Q248" s="25">
        <v>1.5569460631740817E-3</v>
      </c>
      <c r="R248" s="25">
        <v>1.544303192886653E-3</v>
      </c>
      <c r="S248" s="25">
        <v>1.4829618592698695E-3</v>
      </c>
      <c r="T248" s="25">
        <v>1.4628269177010017E-3</v>
      </c>
      <c r="U248" s="25">
        <v>1.3991443118087686E-3</v>
      </c>
      <c r="V248" s="25">
        <v>1.3209458178087472E-3</v>
      </c>
      <c r="W248" s="25">
        <v>1.2404060515332758E-3</v>
      </c>
      <c r="X248" s="25">
        <v>1.1678266109943338E-3</v>
      </c>
      <c r="Y248" s="25">
        <v>1.1130408397488096E-3</v>
      </c>
      <c r="Z248" s="26">
        <f t="shared" si="175"/>
        <v>3.1477000980056576E-2</v>
      </c>
      <c r="AA248" s="43"/>
      <c r="AC248" s="31">
        <f t="shared" si="176"/>
        <v>0</v>
      </c>
      <c r="AD248" s="31">
        <f t="shared" si="177"/>
        <v>0</v>
      </c>
      <c r="AE248" s="31">
        <f t="shared" si="178"/>
        <v>0</v>
      </c>
      <c r="AF248" s="31">
        <f t="shared" si="179"/>
        <v>0</v>
      </c>
      <c r="AG248" s="31">
        <f t="shared" si="180"/>
        <v>0</v>
      </c>
      <c r="AH248" s="31">
        <f t="shared" si="181"/>
        <v>0</v>
      </c>
      <c r="AI248" s="31">
        <f t="shared" si="182"/>
        <v>0</v>
      </c>
      <c r="AJ248" s="31">
        <f t="shared" si="183"/>
        <v>0</v>
      </c>
      <c r="AK248" s="31">
        <f t="shared" si="184"/>
        <v>0</v>
      </c>
      <c r="AL248" s="31">
        <f t="shared" si="185"/>
        <v>0</v>
      </c>
      <c r="AM248" s="31">
        <f t="shared" si="186"/>
        <v>0</v>
      </c>
      <c r="AN248" s="31">
        <f t="shared" si="187"/>
        <v>0</v>
      </c>
      <c r="AO248" s="31">
        <f t="shared" si="188"/>
        <v>0</v>
      </c>
      <c r="AP248" s="31">
        <f t="shared" si="189"/>
        <v>0</v>
      </c>
      <c r="AQ248" s="31">
        <f t="shared" si="190"/>
        <v>0</v>
      </c>
      <c r="AR248" s="31">
        <f t="shared" si="191"/>
        <v>0</v>
      </c>
      <c r="AS248" s="31">
        <f t="shared" si="192"/>
        <v>0</v>
      </c>
      <c r="AT248" s="31">
        <f t="shared" si="193"/>
        <v>0</v>
      </c>
      <c r="AU248" s="31">
        <f t="shared" si="194"/>
        <v>0</v>
      </c>
      <c r="AV248" s="31">
        <f t="shared" si="195"/>
        <v>0</v>
      </c>
      <c r="AW248" s="31">
        <f t="shared" si="196"/>
        <v>0</v>
      </c>
      <c r="AX248" s="31">
        <f t="shared" si="197"/>
        <v>0</v>
      </c>
      <c r="AY248" s="31">
        <f t="shared" si="198"/>
        <v>0</v>
      </c>
      <c r="AZ248" s="31">
        <f t="shared" si="199"/>
        <v>0</v>
      </c>
      <c r="BA248" s="44">
        <f t="shared" si="174"/>
        <v>0</v>
      </c>
    </row>
    <row r="249" spans="1:53" ht="18" customHeight="1" x14ac:dyDescent="0.4">
      <c r="A249" s="24">
        <v>45898</v>
      </c>
      <c r="B249" s="25">
        <v>1.0488899794014865E-3</v>
      </c>
      <c r="C249" s="25">
        <v>1.0179851853655498E-3</v>
      </c>
      <c r="D249" s="25">
        <v>1.0137708952697403E-3</v>
      </c>
      <c r="E249" s="25">
        <v>1.0381201269344176E-3</v>
      </c>
      <c r="F249" s="25">
        <v>1.0620011041440052E-3</v>
      </c>
      <c r="G249" s="25">
        <v>1.0807312823476031E-3</v>
      </c>
      <c r="H249" s="25">
        <v>1.1149138575691695E-3</v>
      </c>
      <c r="I249" s="25">
        <v>1.2305727079763868E-3</v>
      </c>
      <c r="J249" s="25">
        <v>1.442691976132134E-3</v>
      </c>
      <c r="K249" s="25">
        <v>1.590192129485468E-3</v>
      </c>
      <c r="L249" s="25">
        <v>1.6370175749944628E-3</v>
      </c>
      <c r="M249" s="25">
        <v>1.6754144403118387E-3</v>
      </c>
      <c r="N249" s="25">
        <v>1.6285889948028439E-3</v>
      </c>
      <c r="O249" s="25">
        <v>1.6866525472339976E-3</v>
      </c>
      <c r="P249" s="25">
        <v>1.6852477838687277E-3</v>
      </c>
      <c r="Q249" s="25">
        <v>1.6562160076531508E-3</v>
      </c>
      <c r="R249" s="25">
        <v>1.6356128116291929E-3</v>
      </c>
      <c r="S249" s="25">
        <v>1.5438349384315629E-3</v>
      </c>
      <c r="T249" s="25">
        <v>1.5208904701321554E-3</v>
      </c>
      <c r="U249" s="25">
        <v>1.4520570652339329E-3</v>
      </c>
      <c r="V249" s="25">
        <v>1.3687077722279218E-3</v>
      </c>
      <c r="W249" s="25">
        <v>1.2830172069464613E-3</v>
      </c>
      <c r="X249" s="25">
        <v>1.219802855509318E-3</v>
      </c>
      <c r="Y249" s="25">
        <v>1.1622075575332543E-3</v>
      </c>
      <c r="Z249" s="26">
        <f t="shared" si="175"/>
        <v>3.2795137271134776E-2</v>
      </c>
      <c r="AA249" s="43"/>
      <c r="AC249" s="31">
        <f t="shared" si="176"/>
        <v>0</v>
      </c>
      <c r="AD249" s="31">
        <f t="shared" si="177"/>
        <v>0</v>
      </c>
      <c r="AE249" s="31">
        <f t="shared" si="178"/>
        <v>0</v>
      </c>
      <c r="AF249" s="31">
        <f t="shared" si="179"/>
        <v>0</v>
      </c>
      <c r="AG249" s="31">
        <f t="shared" si="180"/>
        <v>0</v>
      </c>
      <c r="AH249" s="31">
        <f t="shared" si="181"/>
        <v>0</v>
      </c>
      <c r="AI249" s="31">
        <f t="shared" si="182"/>
        <v>0</v>
      </c>
      <c r="AJ249" s="31">
        <f t="shared" si="183"/>
        <v>0</v>
      </c>
      <c r="AK249" s="31">
        <f t="shared" si="184"/>
        <v>0</v>
      </c>
      <c r="AL249" s="31">
        <f t="shared" si="185"/>
        <v>0</v>
      </c>
      <c r="AM249" s="31">
        <f t="shared" si="186"/>
        <v>0</v>
      </c>
      <c r="AN249" s="31">
        <f t="shared" si="187"/>
        <v>0</v>
      </c>
      <c r="AO249" s="31">
        <f t="shared" si="188"/>
        <v>0</v>
      </c>
      <c r="AP249" s="31">
        <f t="shared" si="189"/>
        <v>0</v>
      </c>
      <c r="AQ249" s="31">
        <f t="shared" si="190"/>
        <v>0</v>
      </c>
      <c r="AR249" s="31">
        <f t="shared" si="191"/>
        <v>0</v>
      </c>
      <c r="AS249" s="31">
        <f t="shared" si="192"/>
        <v>0</v>
      </c>
      <c r="AT249" s="31">
        <f t="shared" si="193"/>
        <v>0</v>
      </c>
      <c r="AU249" s="31">
        <f t="shared" si="194"/>
        <v>0</v>
      </c>
      <c r="AV249" s="31">
        <f t="shared" si="195"/>
        <v>0</v>
      </c>
      <c r="AW249" s="31">
        <f t="shared" si="196"/>
        <v>0</v>
      </c>
      <c r="AX249" s="31">
        <f t="shared" si="197"/>
        <v>0</v>
      </c>
      <c r="AY249" s="31">
        <f t="shared" si="198"/>
        <v>0</v>
      </c>
      <c r="AZ249" s="31">
        <f t="shared" si="199"/>
        <v>0</v>
      </c>
      <c r="BA249" s="44">
        <f t="shared" si="174"/>
        <v>0</v>
      </c>
    </row>
    <row r="250" spans="1:53" ht="18" customHeight="1" x14ac:dyDescent="0.4">
      <c r="A250" s="24">
        <v>45899</v>
      </c>
      <c r="B250" s="25">
        <v>1.0947789160003015E-3</v>
      </c>
      <c r="C250" s="25">
        <v>1.0587233229583754E-3</v>
      </c>
      <c r="D250" s="25">
        <v>1.0549772873176559E-3</v>
      </c>
      <c r="E250" s="25">
        <v>1.0783900100721534E-3</v>
      </c>
      <c r="F250" s="25">
        <v>1.1041440051021006E-3</v>
      </c>
      <c r="G250" s="25">
        <v>1.1210011654853387E-3</v>
      </c>
      <c r="H250" s="25">
        <v>1.1523742139763653E-3</v>
      </c>
      <c r="I250" s="25">
        <v>1.2581997208266939E-3</v>
      </c>
      <c r="J250" s="25">
        <v>1.4665729533417213E-3</v>
      </c>
      <c r="K250" s="25">
        <v>1.5972159463118172E-3</v>
      </c>
      <c r="L250" s="25">
        <v>1.6398271017250025E-3</v>
      </c>
      <c r="M250" s="25">
        <v>1.673541422491479E-3</v>
      </c>
      <c r="N250" s="25">
        <v>1.616882633425595E-3</v>
      </c>
      <c r="O250" s="25">
        <v>1.6777557125872884E-3</v>
      </c>
      <c r="P250" s="25">
        <v>1.6697953868507593E-3</v>
      </c>
      <c r="Q250" s="25">
        <v>1.6374858294495528E-3</v>
      </c>
      <c r="R250" s="25">
        <v>1.6103270710543357E-3</v>
      </c>
      <c r="S250" s="25">
        <v>1.5396206483357534E-3</v>
      </c>
      <c r="T250" s="25">
        <v>1.5232317424076051E-3</v>
      </c>
      <c r="U250" s="25">
        <v>1.4534618285992028E-3</v>
      </c>
      <c r="V250" s="25">
        <v>1.3724538078686416E-3</v>
      </c>
      <c r="W250" s="25">
        <v>1.2900410237728103E-3</v>
      </c>
      <c r="X250" s="25">
        <v>1.2230806366949477E-3</v>
      </c>
      <c r="Y250" s="25">
        <v>1.164548829808704E-3</v>
      </c>
      <c r="Z250" s="26">
        <f t="shared" si="175"/>
        <v>3.3078431216464199E-2</v>
      </c>
      <c r="AA250" s="43"/>
      <c r="AC250" s="31">
        <f t="shared" si="176"/>
        <v>0</v>
      </c>
      <c r="AD250" s="31">
        <f t="shared" si="177"/>
        <v>0</v>
      </c>
      <c r="AE250" s="31">
        <f t="shared" si="178"/>
        <v>0</v>
      </c>
      <c r="AF250" s="31">
        <f t="shared" si="179"/>
        <v>0</v>
      </c>
      <c r="AG250" s="31">
        <f t="shared" si="180"/>
        <v>0</v>
      </c>
      <c r="AH250" s="31">
        <f t="shared" si="181"/>
        <v>0</v>
      </c>
      <c r="AI250" s="31">
        <f t="shared" si="182"/>
        <v>0</v>
      </c>
      <c r="AJ250" s="31">
        <f t="shared" si="183"/>
        <v>0</v>
      </c>
      <c r="AK250" s="31">
        <f t="shared" si="184"/>
        <v>0</v>
      </c>
      <c r="AL250" s="31">
        <f t="shared" si="185"/>
        <v>0</v>
      </c>
      <c r="AM250" s="31">
        <f t="shared" si="186"/>
        <v>0</v>
      </c>
      <c r="AN250" s="31">
        <f t="shared" si="187"/>
        <v>0</v>
      </c>
      <c r="AO250" s="31">
        <f t="shared" si="188"/>
        <v>0</v>
      </c>
      <c r="AP250" s="31">
        <f t="shared" si="189"/>
        <v>0</v>
      </c>
      <c r="AQ250" s="31">
        <f t="shared" si="190"/>
        <v>0</v>
      </c>
      <c r="AR250" s="31">
        <f t="shared" si="191"/>
        <v>0</v>
      </c>
      <c r="AS250" s="31">
        <f t="shared" si="192"/>
        <v>0</v>
      </c>
      <c r="AT250" s="31">
        <f t="shared" si="193"/>
        <v>0</v>
      </c>
      <c r="AU250" s="31">
        <f t="shared" si="194"/>
        <v>0</v>
      </c>
      <c r="AV250" s="31">
        <f t="shared" si="195"/>
        <v>0</v>
      </c>
      <c r="AW250" s="31">
        <f t="shared" si="196"/>
        <v>0</v>
      </c>
      <c r="AX250" s="31">
        <f t="shared" si="197"/>
        <v>0</v>
      </c>
      <c r="AY250" s="31">
        <f t="shared" si="198"/>
        <v>0</v>
      </c>
      <c r="AZ250" s="31">
        <f t="shared" si="199"/>
        <v>0</v>
      </c>
      <c r="BA250" s="44">
        <f t="shared" si="174"/>
        <v>0</v>
      </c>
    </row>
    <row r="251" spans="1:53" ht="18" customHeight="1" x14ac:dyDescent="0.4">
      <c r="A251" s="24">
        <v>45900</v>
      </c>
      <c r="B251" s="25">
        <v>1.1003979694613809E-3</v>
      </c>
      <c r="C251" s="25">
        <v>1.0666836486949046E-3</v>
      </c>
      <c r="D251" s="25">
        <v>1.0638741219643648E-3</v>
      </c>
      <c r="E251" s="25">
        <v>1.0811995368026929E-3</v>
      </c>
      <c r="F251" s="25">
        <v>1.1060170229224603E-3</v>
      </c>
      <c r="G251" s="25">
        <v>1.1191281476649788E-3</v>
      </c>
      <c r="H251" s="25">
        <v>1.1523742139763653E-3</v>
      </c>
      <c r="I251" s="25">
        <v>1.2713108455692124E-3</v>
      </c>
      <c r="J251" s="25">
        <v>1.4735967701680706E-3</v>
      </c>
      <c r="K251" s="25">
        <v>1.6182873967908649E-3</v>
      </c>
      <c r="L251" s="25">
        <v>1.682438257138188E-3</v>
      </c>
      <c r="M251" s="25">
        <v>1.7161525779046643E-3</v>
      </c>
      <c r="N251" s="25">
        <v>1.6754144403118387E-3</v>
      </c>
      <c r="O251" s="25">
        <v>1.7330097382879026E-3</v>
      </c>
      <c r="P251" s="25">
        <v>1.7386287917489818E-3</v>
      </c>
      <c r="Q251" s="25">
        <v>1.7030414531621458E-3</v>
      </c>
      <c r="R251" s="25">
        <v>1.6805652393178281E-3</v>
      </c>
      <c r="S251" s="25">
        <v>1.5944064195812775E-3</v>
      </c>
      <c r="T251" s="25">
        <v>1.5695889334615101E-3</v>
      </c>
      <c r="U251" s="25">
        <v>1.4927952028267585E-3</v>
      </c>
      <c r="V251" s="25">
        <v>1.4047633652698481E-3</v>
      </c>
      <c r="W251" s="25">
        <v>1.3167315277129376E-3</v>
      </c>
      <c r="X251" s="25">
        <v>1.2493028861799847E-3</v>
      </c>
      <c r="Y251" s="25">
        <v>1.1888980614733814E-3</v>
      </c>
      <c r="Z251" s="26">
        <f t="shared" si="175"/>
        <v>3.3798606568392543E-2</v>
      </c>
      <c r="AA251" s="43"/>
      <c r="AC251" s="31">
        <f t="shared" si="176"/>
        <v>0</v>
      </c>
      <c r="AD251" s="31">
        <f t="shared" si="177"/>
        <v>0</v>
      </c>
      <c r="AE251" s="31">
        <f t="shared" si="178"/>
        <v>0</v>
      </c>
      <c r="AF251" s="31">
        <f t="shared" si="179"/>
        <v>0</v>
      </c>
      <c r="AG251" s="31">
        <f t="shared" si="180"/>
        <v>0</v>
      </c>
      <c r="AH251" s="31">
        <f t="shared" si="181"/>
        <v>0</v>
      </c>
      <c r="AI251" s="31">
        <f t="shared" si="182"/>
        <v>0</v>
      </c>
      <c r="AJ251" s="31">
        <f t="shared" si="183"/>
        <v>0</v>
      </c>
      <c r="AK251" s="31">
        <f t="shared" si="184"/>
        <v>0</v>
      </c>
      <c r="AL251" s="31">
        <f t="shared" si="185"/>
        <v>0</v>
      </c>
      <c r="AM251" s="31">
        <f t="shared" si="186"/>
        <v>0</v>
      </c>
      <c r="AN251" s="31">
        <f t="shared" si="187"/>
        <v>0</v>
      </c>
      <c r="AO251" s="31">
        <f t="shared" si="188"/>
        <v>0</v>
      </c>
      <c r="AP251" s="31">
        <f t="shared" si="189"/>
        <v>0</v>
      </c>
      <c r="AQ251" s="31">
        <f t="shared" si="190"/>
        <v>0</v>
      </c>
      <c r="AR251" s="31">
        <f t="shared" si="191"/>
        <v>0</v>
      </c>
      <c r="AS251" s="31">
        <f t="shared" si="192"/>
        <v>0</v>
      </c>
      <c r="AT251" s="31">
        <f t="shared" si="193"/>
        <v>0</v>
      </c>
      <c r="AU251" s="31">
        <f t="shared" si="194"/>
        <v>0</v>
      </c>
      <c r="AV251" s="31">
        <f t="shared" si="195"/>
        <v>0</v>
      </c>
      <c r="AW251" s="31">
        <f t="shared" si="196"/>
        <v>0</v>
      </c>
      <c r="AX251" s="31">
        <f t="shared" si="197"/>
        <v>0</v>
      </c>
      <c r="AY251" s="31">
        <f t="shared" si="198"/>
        <v>0</v>
      </c>
      <c r="AZ251" s="31">
        <f t="shared" si="199"/>
        <v>0</v>
      </c>
      <c r="BA251" s="44">
        <f t="shared" si="174"/>
        <v>0</v>
      </c>
    </row>
    <row r="252" spans="1:53" ht="18" customHeight="1" x14ac:dyDescent="0.4">
      <c r="A252" s="24">
        <v>45901</v>
      </c>
      <c r="B252" s="25">
        <v>1.2556581147499452E-3</v>
      </c>
      <c r="C252" s="25">
        <v>1.2113221409630619E-3</v>
      </c>
      <c r="D252" s="25">
        <v>1.2018215751515868E-3</v>
      </c>
      <c r="E252" s="25">
        <v>1.2160724238687993E-3</v>
      </c>
      <c r="F252" s="25">
        <v>1.2387682199739897E-3</v>
      </c>
      <c r="G252" s="25">
        <v>1.2466853581502187E-3</v>
      </c>
      <c r="H252" s="25">
        <v>1.2772982924316382E-3</v>
      </c>
      <c r="I252" s="25">
        <v>1.4124174506392824E-3</v>
      </c>
      <c r="J252" s="25">
        <v>1.612457141892006E-3</v>
      </c>
      <c r="K252" s="25">
        <v>1.7565490566993768E-3</v>
      </c>
      <c r="L252" s="25">
        <v>1.7940235107335282E-3</v>
      </c>
      <c r="M252" s="25">
        <v>1.8404707213674058E-3</v>
      </c>
      <c r="N252" s="25">
        <v>1.7966625567922712E-3</v>
      </c>
      <c r="O252" s="25">
        <v>1.8341370108264224E-3</v>
      </c>
      <c r="P252" s="25">
        <v>1.8278033002854391E-3</v>
      </c>
      <c r="Q252" s="25">
        <v>1.7882176094042935E-3</v>
      </c>
      <c r="R252" s="25">
        <v>1.7597159119698683E-3</v>
      </c>
      <c r="S252" s="25">
        <v>1.6821279578428227E-3</v>
      </c>
      <c r="T252" s="25">
        <v>1.6562653064671408E-3</v>
      </c>
      <c r="U252" s="25">
        <v>1.5776217339165976E-3</v>
      </c>
      <c r="V252" s="25">
        <v>1.4905332139780768E-3</v>
      </c>
      <c r="W252" s="25">
        <v>1.3992222203455672E-3</v>
      </c>
      <c r="X252" s="25">
        <v>1.3284957859712534E-3</v>
      </c>
      <c r="Y252" s="25">
        <v>1.2656864897731687E-3</v>
      </c>
      <c r="Z252" s="26">
        <f t="shared" si="175"/>
        <v>3.6470033104193764E-2</v>
      </c>
      <c r="AA252" s="43"/>
      <c r="AC252" s="31">
        <f t="shared" ref="AC252:AC281" si="200">$AK$5*B252</f>
        <v>0</v>
      </c>
      <c r="AD252" s="31">
        <f t="shared" ref="AD252:AD281" si="201">$AK$5*C252</f>
        <v>0</v>
      </c>
      <c r="AE252" s="31">
        <f t="shared" ref="AE252:AE281" si="202">$AK$5*D252</f>
        <v>0</v>
      </c>
      <c r="AF252" s="31">
        <f t="shared" ref="AF252:AF281" si="203">$AK$5*E252</f>
        <v>0</v>
      </c>
      <c r="AG252" s="31">
        <f t="shared" ref="AG252:AG281" si="204">$AK$5*F252</f>
        <v>0</v>
      </c>
      <c r="AH252" s="31">
        <f t="shared" ref="AH252:AH281" si="205">$AK$5*G252</f>
        <v>0</v>
      </c>
      <c r="AI252" s="31">
        <f t="shared" ref="AI252:AI281" si="206">$AK$5*H252</f>
        <v>0</v>
      </c>
      <c r="AJ252" s="31">
        <f t="shared" ref="AJ252:AJ281" si="207">$AK$5*I252</f>
        <v>0</v>
      </c>
      <c r="AK252" s="31">
        <f t="shared" ref="AK252:AK281" si="208">$AK$5*J252</f>
        <v>0</v>
      </c>
      <c r="AL252" s="31">
        <f t="shared" ref="AL252:AL281" si="209">$AK$5*K252</f>
        <v>0</v>
      </c>
      <c r="AM252" s="31">
        <f t="shared" ref="AM252:AM281" si="210">$AK$5*L252</f>
        <v>0</v>
      </c>
      <c r="AN252" s="31">
        <f t="shared" ref="AN252:AN281" si="211">$AK$5*M252</f>
        <v>0</v>
      </c>
      <c r="AO252" s="31">
        <f t="shared" ref="AO252:AO281" si="212">$AK$5*N252</f>
        <v>0</v>
      </c>
      <c r="AP252" s="31">
        <f t="shared" ref="AP252:AP281" si="213">$AK$5*O252</f>
        <v>0</v>
      </c>
      <c r="AQ252" s="31">
        <f t="shared" ref="AQ252:AQ281" si="214">$AK$5*P252</f>
        <v>0</v>
      </c>
      <c r="AR252" s="31">
        <f t="shared" ref="AR252:AR281" si="215">$AK$5*Q252</f>
        <v>0</v>
      </c>
      <c r="AS252" s="31">
        <f t="shared" ref="AS252:AS281" si="216">$AK$5*R252</f>
        <v>0</v>
      </c>
      <c r="AT252" s="31">
        <f t="shared" ref="AT252:AT281" si="217">$AK$5*S252</f>
        <v>0</v>
      </c>
      <c r="AU252" s="31">
        <f t="shared" ref="AU252:AU281" si="218">$AK$5*T252</f>
        <v>0</v>
      </c>
      <c r="AV252" s="31">
        <f t="shared" ref="AV252:AV281" si="219">$AK$5*U252</f>
        <v>0</v>
      </c>
      <c r="AW252" s="31">
        <f t="shared" ref="AW252:AW281" si="220">$AK$5*V252</f>
        <v>0</v>
      </c>
      <c r="AX252" s="31">
        <f t="shared" ref="AX252:AX281" si="221">$AK$5*W252</f>
        <v>0</v>
      </c>
      <c r="AY252" s="31">
        <f t="shared" ref="AY252:AY281" si="222">$AK$5*X252</f>
        <v>0</v>
      </c>
      <c r="AZ252" s="31">
        <f t="shared" ref="AZ252:AZ281" si="223">$AK$5*Y252</f>
        <v>0</v>
      </c>
      <c r="BA252" s="44">
        <f t="shared" si="174"/>
        <v>0</v>
      </c>
    </row>
    <row r="253" spans="1:53" ht="18" customHeight="1" x14ac:dyDescent="0.4">
      <c r="A253" s="24">
        <v>45902</v>
      </c>
      <c r="B253" s="25">
        <v>1.1891541540696201E-3</v>
      </c>
      <c r="C253" s="25">
        <v>1.1458737987062341E-3</v>
      </c>
      <c r="D253" s="25">
        <v>1.1395400881652508E-3</v>
      </c>
      <c r="E253" s="25">
        <v>1.158013410576452E-3</v>
      </c>
      <c r="F253" s="25">
        <v>1.1780701606228993E-3</v>
      </c>
      <c r="G253" s="25">
        <v>1.1785979698346479E-3</v>
      </c>
      <c r="H253" s="25">
        <v>1.1785979698346479E-3</v>
      </c>
      <c r="I253" s="25">
        <v>1.2635752529261742E-3</v>
      </c>
      <c r="J253" s="25">
        <v>1.4045003124630534E-3</v>
      </c>
      <c r="K253" s="25">
        <v>1.5295910956474742E-3</v>
      </c>
      <c r="L253" s="25">
        <v>1.5765661154931005E-3</v>
      </c>
      <c r="M253" s="25">
        <v>1.6209020892799838E-3</v>
      </c>
      <c r="N253" s="25">
        <v>1.5939838194808046E-3</v>
      </c>
      <c r="O253" s="25">
        <v>1.6172074247977435E-3</v>
      </c>
      <c r="P253" s="25">
        <v>1.612457141892006E-3</v>
      </c>
      <c r="Q253" s="25">
        <v>1.5786773523400949E-3</v>
      </c>
      <c r="R253" s="25">
        <v>1.5644265036228824E-3</v>
      </c>
      <c r="S253" s="25">
        <v>1.5401472798824464E-3</v>
      </c>
      <c r="T253" s="25">
        <v>1.5454253719999324E-3</v>
      </c>
      <c r="U253" s="25">
        <v>1.486310740284088E-3</v>
      </c>
      <c r="V253" s="25">
        <v>1.4092505953687909E-3</v>
      </c>
      <c r="W253" s="25">
        <v>1.329023595183002E-3</v>
      </c>
      <c r="X253" s="25">
        <v>1.2656864897731687E-3</v>
      </c>
      <c r="Y253" s="25">
        <v>1.2086830949043187E-3</v>
      </c>
      <c r="Z253" s="26">
        <f t="shared" si="175"/>
        <v>3.3314261827148819E-2</v>
      </c>
      <c r="AA253" s="43"/>
      <c r="AC253" s="31">
        <f t="shared" si="200"/>
        <v>0</v>
      </c>
      <c r="AD253" s="31">
        <f t="shared" si="201"/>
        <v>0</v>
      </c>
      <c r="AE253" s="31">
        <f t="shared" si="202"/>
        <v>0</v>
      </c>
      <c r="AF253" s="31">
        <f t="shared" si="203"/>
        <v>0</v>
      </c>
      <c r="AG253" s="31">
        <f t="shared" si="204"/>
        <v>0</v>
      </c>
      <c r="AH253" s="31">
        <f t="shared" si="205"/>
        <v>0</v>
      </c>
      <c r="AI253" s="31">
        <f t="shared" si="206"/>
        <v>0</v>
      </c>
      <c r="AJ253" s="31">
        <f t="shared" si="207"/>
        <v>0</v>
      </c>
      <c r="AK253" s="31">
        <f t="shared" si="208"/>
        <v>0</v>
      </c>
      <c r="AL253" s="31">
        <f t="shared" si="209"/>
        <v>0</v>
      </c>
      <c r="AM253" s="31">
        <f t="shared" si="210"/>
        <v>0</v>
      </c>
      <c r="AN253" s="31">
        <f t="shared" si="211"/>
        <v>0</v>
      </c>
      <c r="AO253" s="31">
        <f t="shared" si="212"/>
        <v>0</v>
      </c>
      <c r="AP253" s="31">
        <f t="shared" si="213"/>
        <v>0</v>
      </c>
      <c r="AQ253" s="31">
        <f t="shared" si="214"/>
        <v>0</v>
      </c>
      <c r="AR253" s="31">
        <f t="shared" si="215"/>
        <v>0</v>
      </c>
      <c r="AS253" s="31">
        <f t="shared" si="216"/>
        <v>0</v>
      </c>
      <c r="AT253" s="31">
        <f t="shared" si="217"/>
        <v>0</v>
      </c>
      <c r="AU253" s="31">
        <f t="shared" si="218"/>
        <v>0</v>
      </c>
      <c r="AV253" s="31">
        <f t="shared" si="219"/>
        <v>0</v>
      </c>
      <c r="AW253" s="31">
        <f t="shared" si="220"/>
        <v>0</v>
      </c>
      <c r="AX253" s="31">
        <f t="shared" si="221"/>
        <v>0</v>
      </c>
      <c r="AY253" s="31">
        <f t="shared" si="222"/>
        <v>0</v>
      </c>
      <c r="AZ253" s="31">
        <f t="shared" si="223"/>
        <v>0</v>
      </c>
      <c r="BA253" s="44">
        <f t="shared" si="174"/>
        <v>0</v>
      </c>
    </row>
    <row r="254" spans="1:53" ht="18" customHeight="1" x14ac:dyDescent="0.4">
      <c r="A254" s="24">
        <v>45903</v>
      </c>
      <c r="B254" s="25">
        <v>1.1464016079179827E-3</v>
      </c>
      <c r="C254" s="25">
        <v>1.1068159170368368E-3</v>
      </c>
      <c r="D254" s="25">
        <v>1.1052324894015911E-3</v>
      </c>
      <c r="E254" s="25">
        <v>1.1263448578715354E-3</v>
      </c>
      <c r="F254" s="25">
        <v>1.1516797000354687E-3</v>
      </c>
      <c r="G254" s="25">
        <v>1.1564299829412063E-3</v>
      </c>
      <c r="H254" s="25">
        <v>1.1643471211174353E-3</v>
      </c>
      <c r="I254" s="25">
        <v>1.2577693515969397E-3</v>
      </c>
      <c r="J254" s="25">
        <v>1.4203345888155116E-3</v>
      </c>
      <c r="K254" s="25">
        <v>1.5311745232827201E-3</v>
      </c>
      <c r="L254" s="25">
        <v>1.5813163983988379E-3</v>
      </c>
      <c r="M254" s="25">
        <v>1.6071790497745198E-3</v>
      </c>
      <c r="N254" s="25">
        <v>1.5823720168223353E-3</v>
      </c>
      <c r="O254" s="25">
        <v>1.6140405695272519E-3</v>
      </c>
      <c r="P254" s="25">
        <v>1.5897613457868157E-3</v>
      </c>
      <c r="Q254" s="25">
        <v>1.5649543128346309E-3</v>
      </c>
      <c r="R254" s="25">
        <v>1.5517590825409157E-3</v>
      </c>
      <c r="S254" s="25">
        <v>1.5185071022007534E-3</v>
      </c>
      <c r="T254" s="25">
        <v>1.5100621548127756E-3</v>
      </c>
      <c r="U254" s="25">
        <v>1.4477806678264394E-3</v>
      </c>
      <c r="V254" s="25">
        <v>1.3728317597581367E-3</v>
      </c>
      <c r="W254" s="25">
        <v>1.2968272332663368E-3</v>
      </c>
      <c r="X254" s="25">
        <v>1.2334901278565034E-3</v>
      </c>
      <c r="Y254" s="25">
        <v>1.1754311145641563E-3</v>
      </c>
      <c r="Z254" s="26">
        <f t="shared" si="175"/>
        <v>3.2812843075987627E-2</v>
      </c>
      <c r="AA254" s="43"/>
      <c r="AC254" s="31">
        <f t="shared" si="200"/>
        <v>0</v>
      </c>
      <c r="AD254" s="31">
        <f t="shared" si="201"/>
        <v>0</v>
      </c>
      <c r="AE254" s="31">
        <f t="shared" si="202"/>
        <v>0</v>
      </c>
      <c r="AF254" s="31">
        <f t="shared" si="203"/>
        <v>0</v>
      </c>
      <c r="AG254" s="31">
        <f t="shared" si="204"/>
        <v>0</v>
      </c>
      <c r="AH254" s="31">
        <f t="shared" si="205"/>
        <v>0</v>
      </c>
      <c r="AI254" s="31">
        <f t="shared" si="206"/>
        <v>0</v>
      </c>
      <c r="AJ254" s="31">
        <f t="shared" si="207"/>
        <v>0</v>
      </c>
      <c r="AK254" s="31">
        <f t="shared" si="208"/>
        <v>0</v>
      </c>
      <c r="AL254" s="31">
        <f t="shared" si="209"/>
        <v>0</v>
      </c>
      <c r="AM254" s="31">
        <f t="shared" si="210"/>
        <v>0</v>
      </c>
      <c r="AN254" s="31">
        <f t="shared" si="211"/>
        <v>0</v>
      </c>
      <c r="AO254" s="31">
        <f t="shared" si="212"/>
        <v>0</v>
      </c>
      <c r="AP254" s="31">
        <f t="shared" si="213"/>
        <v>0</v>
      </c>
      <c r="AQ254" s="31">
        <f t="shared" si="214"/>
        <v>0</v>
      </c>
      <c r="AR254" s="31">
        <f t="shared" si="215"/>
        <v>0</v>
      </c>
      <c r="AS254" s="31">
        <f t="shared" si="216"/>
        <v>0</v>
      </c>
      <c r="AT254" s="31">
        <f t="shared" si="217"/>
        <v>0</v>
      </c>
      <c r="AU254" s="31">
        <f t="shared" si="218"/>
        <v>0</v>
      </c>
      <c r="AV254" s="31">
        <f t="shared" si="219"/>
        <v>0</v>
      </c>
      <c r="AW254" s="31">
        <f t="shared" si="220"/>
        <v>0</v>
      </c>
      <c r="AX254" s="31">
        <f t="shared" si="221"/>
        <v>0</v>
      </c>
      <c r="AY254" s="31">
        <f t="shared" si="222"/>
        <v>0</v>
      </c>
      <c r="AZ254" s="31">
        <f t="shared" si="223"/>
        <v>0</v>
      </c>
      <c r="BA254" s="44">
        <f t="shared" si="174"/>
        <v>0</v>
      </c>
    </row>
    <row r="255" spans="1:53" ht="18" customHeight="1" x14ac:dyDescent="0.4">
      <c r="A255" s="24">
        <v>45904</v>
      </c>
      <c r="B255" s="25">
        <v>1.117372101271809E-3</v>
      </c>
      <c r="C255" s="25">
        <v>1.0857035485668924E-3</v>
      </c>
      <c r="D255" s="25">
        <v>1.0872869762021382E-3</v>
      </c>
      <c r="E255" s="25">
        <v>1.117372101271809E-3</v>
      </c>
      <c r="F255" s="25">
        <v>1.1448181802827368E-3</v>
      </c>
      <c r="G255" s="25">
        <v>1.1601246474234465E-3</v>
      </c>
      <c r="H255" s="25">
        <v>1.1865151080108771E-3</v>
      </c>
      <c r="I255" s="25">
        <v>1.2778261016433868E-3</v>
      </c>
      <c r="J255" s="25">
        <v>1.4477806678264394E-3</v>
      </c>
      <c r="K255" s="25">
        <v>1.5691767865286198E-3</v>
      </c>
      <c r="L255" s="25">
        <v>1.609818095833263E-3</v>
      </c>
      <c r="M255" s="25">
        <v>1.6441256945969227E-3</v>
      </c>
      <c r="N255" s="25">
        <v>1.617735234009492E-3</v>
      </c>
      <c r="O255" s="25">
        <v>1.6594321617376324E-3</v>
      </c>
      <c r="P255" s="25">
        <v>1.655737497255392E-3</v>
      </c>
      <c r="Q255" s="25">
        <v>1.6383197932676879E-3</v>
      </c>
      <c r="R255" s="25">
        <v>1.6304026550914587E-3</v>
      </c>
      <c r="S255" s="25">
        <v>1.5781495431283464E-3</v>
      </c>
      <c r="T255" s="25">
        <v>1.5702324049521172E-3</v>
      </c>
      <c r="U255" s="25">
        <v>1.5000337797895519E-3</v>
      </c>
      <c r="V255" s="25">
        <v>1.4203345888155116E-3</v>
      </c>
      <c r="W255" s="25">
        <v>1.3416910162649686E-3</v>
      </c>
      <c r="X255" s="25">
        <v>1.2741314371611464E-3</v>
      </c>
      <c r="Y255" s="25">
        <v>1.2192392791392909E-3</v>
      </c>
      <c r="Z255" s="26">
        <f t="shared" si="175"/>
        <v>3.355335940007094E-2</v>
      </c>
      <c r="AA255" s="43"/>
      <c r="AC255" s="31">
        <f t="shared" si="200"/>
        <v>0</v>
      </c>
      <c r="AD255" s="31">
        <f t="shared" si="201"/>
        <v>0</v>
      </c>
      <c r="AE255" s="31">
        <f t="shared" si="202"/>
        <v>0</v>
      </c>
      <c r="AF255" s="31">
        <f t="shared" si="203"/>
        <v>0</v>
      </c>
      <c r="AG255" s="31">
        <f t="shared" si="204"/>
        <v>0</v>
      </c>
      <c r="AH255" s="31">
        <f t="shared" si="205"/>
        <v>0</v>
      </c>
      <c r="AI255" s="31">
        <f t="shared" si="206"/>
        <v>0</v>
      </c>
      <c r="AJ255" s="31">
        <f t="shared" si="207"/>
        <v>0</v>
      </c>
      <c r="AK255" s="31">
        <f t="shared" si="208"/>
        <v>0</v>
      </c>
      <c r="AL255" s="31">
        <f t="shared" si="209"/>
        <v>0</v>
      </c>
      <c r="AM255" s="31">
        <f t="shared" si="210"/>
        <v>0</v>
      </c>
      <c r="AN255" s="31">
        <f t="shared" si="211"/>
        <v>0</v>
      </c>
      <c r="AO255" s="31">
        <f t="shared" si="212"/>
        <v>0</v>
      </c>
      <c r="AP255" s="31">
        <f t="shared" si="213"/>
        <v>0</v>
      </c>
      <c r="AQ255" s="31">
        <f t="shared" si="214"/>
        <v>0</v>
      </c>
      <c r="AR255" s="31">
        <f t="shared" si="215"/>
        <v>0</v>
      </c>
      <c r="AS255" s="31">
        <f t="shared" si="216"/>
        <v>0</v>
      </c>
      <c r="AT255" s="31">
        <f t="shared" si="217"/>
        <v>0</v>
      </c>
      <c r="AU255" s="31">
        <f t="shared" si="218"/>
        <v>0</v>
      </c>
      <c r="AV255" s="31">
        <f t="shared" si="219"/>
        <v>0</v>
      </c>
      <c r="AW255" s="31">
        <f t="shared" si="220"/>
        <v>0</v>
      </c>
      <c r="AX255" s="31">
        <f t="shared" si="221"/>
        <v>0</v>
      </c>
      <c r="AY255" s="31">
        <f t="shared" si="222"/>
        <v>0</v>
      </c>
      <c r="AZ255" s="31">
        <f t="shared" si="223"/>
        <v>0</v>
      </c>
      <c r="BA255" s="44">
        <f t="shared" si="174"/>
        <v>0</v>
      </c>
    </row>
    <row r="256" spans="1:53" ht="18" customHeight="1" x14ac:dyDescent="0.4">
      <c r="A256" s="24">
        <v>45905</v>
      </c>
      <c r="B256" s="25">
        <v>1.1548465553059605E-3</v>
      </c>
      <c r="C256" s="25">
        <v>1.1231780026010438E-3</v>
      </c>
      <c r="D256" s="25">
        <v>1.1274004762950327E-3</v>
      </c>
      <c r="E256" s="25">
        <v>1.1506240816119716E-3</v>
      </c>
      <c r="F256" s="25">
        <v>1.1801813974698938E-3</v>
      </c>
      <c r="G256" s="25">
        <v>1.1997103383045923E-3</v>
      </c>
      <c r="H256" s="25">
        <v>1.2308510817977604E-3</v>
      </c>
      <c r="I256" s="25">
        <v>1.3496081544411979E-3</v>
      </c>
      <c r="J256" s="25">
        <v>1.5807885891870894E-3</v>
      </c>
      <c r="K256" s="25">
        <v>1.7359644974411809E-3</v>
      </c>
      <c r="L256" s="25">
        <v>1.7993016028510142E-3</v>
      </c>
      <c r="M256" s="25">
        <v>1.8441653858496461E-3</v>
      </c>
      <c r="N256" s="25">
        <v>1.7924400830982823E-3</v>
      </c>
      <c r="O256" s="25">
        <v>1.8758339385545628E-3</v>
      </c>
      <c r="P256" s="25">
        <v>1.8716114648605739E-3</v>
      </c>
      <c r="Q256" s="25">
        <v>1.8415263397909031E-3</v>
      </c>
      <c r="R256" s="25">
        <v>1.8098577870859864E-3</v>
      </c>
      <c r="S256" s="25">
        <v>1.7159077473947338E-3</v>
      </c>
      <c r="T256" s="25">
        <v>1.6879338591720573E-3</v>
      </c>
      <c r="U256" s="25">
        <v>1.5955672471160505E-3</v>
      </c>
      <c r="V256" s="25">
        <v>1.5068952995422838E-3</v>
      </c>
      <c r="W256" s="25">
        <v>1.407667167733545E-3</v>
      </c>
      <c r="X256" s="25">
        <v>1.3390519702062256E-3</v>
      </c>
      <c r="Y256" s="25">
        <v>1.2741314371611464E-3</v>
      </c>
      <c r="Z256" s="26">
        <f t="shared" si="175"/>
        <v>3.619504450487273E-2</v>
      </c>
      <c r="AA256" s="43"/>
      <c r="AC256" s="31">
        <f t="shared" si="200"/>
        <v>0</v>
      </c>
      <c r="AD256" s="31">
        <f t="shared" si="201"/>
        <v>0</v>
      </c>
      <c r="AE256" s="31">
        <f t="shared" si="202"/>
        <v>0</v>
      </c>
      <c r="AF256" s="31">
        <f t="shared" si="203"/>
        <v>0</v>
      </c>
      <c r="AG256" s="31">
        <f t="shared" si="204"/>
        <v>0</v>
      </c>
      <c r="AH256" s="31">
        <f t="shared" si="205"/>
        <v>0</v>
      </c>
      <c r="AI256" s="31">
        <f t="shared" si="206"/>
        <v>0</v>
      </c>
      <c r="AJ256" s="31">
        <f t="shared" si="207"/>
        <v>0</v>
      </c>
      <c r="AK256" s="31">
        <f t="shared" si="208"/>
        <v>0</v>
      </c>
      <c r="AL256" s="31">
        <f t="shared" si="209"/>
        <v>0</v>
      </c>
      <c r="AM256" s="31">
        <f t="shared" si="210"/>
        <v>0</v>
      </c>
      <c r="AN256" s="31">
        <f t="shared" si="211"/>
        <v>0</v>
      </c>
      <c r="AO256" s="31">
        <f t="shared" si="212"/>
        <v>0</v>
      </c>
      <c r="AP256" s="31">
        <f t="shared" si="213"/>
        <v>0</v>
      </c>
      <c r="AQ256" s="31">
        <f t="shared" si="214"/>
        <v>0</v>
      </c>
      <c r="AR256" s="31">
        <f t="shared" si="215"/>
        <v>0</v>
      </c>
      <c r="AS256" s="31">
        <f t="shared" si="216"/>
        <v>0</v>
      </c>
      <c r="AT256" s="31">
        <f t="shared" si="217"/>
        <v>0</v>
      </c>
      <c r="AU256" s="31">
        <f t="shared" si="218"/>
        <v>0</v>
      </c>
      <c r="AV256" s="31">
        <f t="shared" si="219"/>
        <v>0</v>
      </c>
      <c r="AW256" s="31">
        <f t="shared" si="220"/>
        <v>0</v>
      </c>
      <c r="AX256" s="31">
        <f t="shared" si="221"/>
        <v>0</v>
      </c>
      <c r="AY256" s="31">
        <f t="shared" si="222"/>
        <v>0</v>
      </c>
      <c r="AZ256" s="31">
        <f t="shared" si="223"/>
        <v>0</v>
      </c>
      <c r="BA256" s="44">
        <f t="shared" si="174"/>
        <v>0</v>
      </c>
    </row>
    <row r="257" spans="1:53" ht="18" customHeight="1" x14ac:dyDescent="0.4">
      <c r="A257" s="24">
        <v>45906</v>
      </c>
      <c r="B257" s="25">
        <v>1.2028771935750841E-3</v>
      </c>
      <c r="C257" s="25">
        <v>1.1632915026939382E-3</v>
      </c>
      <c r="D257" s="25">
        <v>1.1638193119056868E-3</v>
      </c>
      <c r="E257" s="25">
        <v>1.1844038711638827E-3</v>
      </c>
      <c r="F257" s="25">
        <v>1.2113221409630619E-3</v>
      </c>
      <c r="G257" s="25">
        <v>1.2292676541625146E-3</v>
      </c>
      <c r="H257" s="25">
        <v>1.2588249700204368E-3</v>
      </c>
      <c r="I257" s="25">
        <v>1.3744151873933826E-3</v>
      </c>
      <c r="J257" s="25">
        <v>1.6087624774097657E-3</v>
      </c>
      <c r="K257" s="25">
        <v>1.7549656290641309E-3</v>
      </c>
      <c r="L257" s="25">
        <v>1.802468458121506E-3</v>
      </c>
      <c r="M257" s="25">
        <v>1.8351926292499198E-3</v>
      </c>
      <c r="N257" s="25">
        <v>1.7792448528045671E-3</v>
      </c>
      <c r="O257" s="25">
        <v>1.8462766226966406E-3</v>
      </c>
      <c r="P257" s="25">
        <v>1.8642221358960934E-3</v>
      </c>
      <c r="Q257" s="25">
        <v>1.845748813484892E-3</v>
      </c>
      <c r="R257" s="25">
        <v>1.8098577870859864E-3</v>
      </c>
      <c r="S257" s="25">
        <v>1.7159077473947338E-3</v>
      </c>
      <c r="T257" s="25">
        <v>1.6895172868073031E-3</v>
      </c>
      <c r="U257" s="25">
        <v>1.6013731484452853E-3</v>
      </c>
      <c r="V257" s="25">
        <v>1.5095343456010268E-3</v>
      </c>
      <c r="W257" s="25">
        <v>1.4198067796037631E-3</v>
      </c>
      <c r="X257" s="25">
        <v>1.3485525360177005E-3</v>
      </c>
      <c r="Y257" s="25">
        <v>1.2820485753373757E-3</v>
      </c>
      <c r="Z257" s="26">
        <f t="shared" si="175"/>
        <v>3.6501701656898679E-2</v>
      </c>
      <c r="AA257" s="43"/>
      <c r="AC257" s="31">
        <f t="shared" si="200"/>
        <v>0</v>
      </c>
      <c r="AD257" s="31">
        <f t="shared" si="201"/>
        <v>0</v>
      </c>
      <c r="AE257" s="31">
        <f t="shared" si="202"/>
        <v>0</v>
      </c>
      <c r="AF257" s="31">
        <f t="shared" si="203"/>
        <v>0</v>
      </c>
      <c r="AG257" s="31">
        <f t="shared" si="204"/>
        <v>0</v>
      </c>
      <c r="AH257" s="31">
        <f t="shared" si="205"/>
        <v>0</v>
      </c>
      <c r="AI257" s="31">
        <f t="shared" si="206"/>
        <v>0</v>
      </c>
      <c r="AJ257" s="31">
        <f t="shared" si="207"/>
        <v>0</v>
      </c>
      <c r="AK257" s="31">
        <f t="shared" si="208"/>
        <v>0</v>
      </c>
      <c r="AL257" s="31">
        <f t="shared" si="209"/>
        <v>0</v>
      </c>
      <c r="AM257" s="31">
        <f t="shared" si="210"/>
        <v>0</v>
      </c>
      <c r="AN257" s="31">
        <f t="shared" si="211"/>
        <v>0</v>
      </c>
      <c r="AO257" s="31">
        <f t="shared" si="212"/>
        <v>0</v>
      </c>
      <c r="AP257" s="31">
        <f t="shared" si="213"/>
        <v>0</v>
      </c>
      <c r="AQ257" s="31">
        <f t="shared" si="214"/>
        <v>0</v>
      </c>
      <c r="AR257" s="31">
        <f t="shared" si="215"/>
        <v>0</v>
      </c>
      <c r="AS257" s="31">
        <f t="shared" si="216"/>
        <v>0</v>
      </c>
      <c r="AT257" s="31">
        <f t="shared" si="217"/>
        <v>0</v>
      </c>
      <c r="AU257" s="31">
        <f t="shared" si="218"/>
        <v>0</v>
      </c>
      <c r="AV257" s="31">
        <f t="shared" si="219"/>
        <v>0</v>
      </c>
      <c r="AW257" s="31">
        <f t="shared" si="220"/>
        <v>0</v>
      </c>
      <c r="AX257" s="31">
        <f t="shared" si="221"/>
        <v>0</v>
      </c>
      <c r="AY257" s="31">
        <f t="shared" si="222"/>
        <v>0</v>
      </c>
      <c r="AZ257" s="31">
        <f t="shared" si="223"/>
        <v>0</v>
      </c>
      <c r="BA257" s="44">
        <f t="shared" si="174"/>
        <v>0</v>
      </c>
    </row>
    <row r="258" spans="1:53" ht="18" customHeight="1" x14ac:dyDescent="0.4">
      <c r="A258" s="24">
        <v>45907</v>
      </c>
      <c r="B258" s="25">
        <v>1.2113221409630619E-3</v>
      </c>
      <c r="C258" s="25">
        <v>1.1706808316584187E-3</v>
      </c>
      <c r="D258" s="25">
        <v>1.1722642592936646E-3</v>
      </c>
      <c r="E258" s="25">
        <v>1.1912653909166146E-3</v>
      </c>
      <c r="F258" s="25">
        <v>1.215016805445302E-3</v>
      </c>
      <c r="G258" s="25">
        <v>1.2324345094330063E-3</v>
      </c>
      <c r="H258" s="25">
        <v>1.2498522134207104E-3</v>
      </c>
      <c r="I258" s="25">
        <v>1.3591087202526728E-3</v>
      </c>
      <c r="J258" s="25">
        <v>1.5813163983988379E-3</v>
      </c>
      <c r="K258" s="25">
        <v>1.7391313527116727E-3</v>
      </c>
      <c r="L258" s="25">
        <v>1.7950791291570253E-3</v>
      </c>
      <c r="M258" s="25">
        <v>1.8204139713209587E-3</v>
      </c>
      <c r="N258" s="25">
        <v>1.750743155370142E-3</v>
      </c>
      <c r="O258" s="25">
        <v>1.7961347475805227E-3</v>
      </c>
      <c r="P258" s="25">
        <v>1.7998294120627628E-3</v>
      </c>
      <c r="Q258" s="25">
        <v>1.7713277146283379E-3</v>
      </c>
      <c r="R258" s="25">
        <v>1.7386035434999239E-3</v>
      </c>
      <c r="S258" s="25">
        <v>1.6488759775026601E-3</v>
      </c>
      <c r="T258" s="25">
        <v>1.6187908524329894E-3</v>
      </c>
      <c r="U258" s="25">
        <v>1.5353969969767089E-3</v>
      </c>
      <c r="V258" s="25">
        <v>1.4525309507321768E-3</v>
      </c>
      <c r="W258" s="25">
        <v>1.3633311939466616E-3</v>
      </c>
      <c r="X258" s="25">
        <v>1.293660377995845E-3</v>
      </c>
      <c r="Y258" s="25">
        <v>1.2377126015504923E-3</v>
      </c>
      <c r="Z258" s="26">
        <f t="shared" si="175"/>
        <v>3.5744823247251166E-2</v>
      </c>
      <c r="AA258" s="43"/>
      <c r="AC258" s="31">
        <f t="shared" si="200"/>
        <v>0</v>
      </c>
      <c r="AD258" s="31">
        <f t="shared" si="201"/>
        <v>0</v>
      </c>
      <c r="AE258" s="31">
        <f t="shared" si="202"/>
        <v>0</v>
      </c>
      <c r="AF258" s="31">
        <f t="shared" si="203"/>
        <v>0</v>
      </c>
      <c r="AG258" s="31">
        <f t="shared" si="204"/>
        <v>0</v>
      </c>
      <c r="AH258" s="31">
        <f t="shared" si="205"/>
        <v>0</v>
      </c>
      <c r="AI258" s="31">
        <f t="shared" si="206"/>
        <v>0</v>
      </c>
      <c r="AJ258" s="31">
        <f t="shared" si="207"/>
        <v>0</v>
      </c>
      <c r="AK258" s="31">
        <f t="shared" si="208"/>
        <v>0</v>
      </c>
      <c r="AL258" s="31">
        <f t="shared" si="209"/>
        <v>0</v>
      </c>
      <c r="AM258" s="31">
        <f t="shared" si="210"/>
        <v>0</v>
      </c>
      <c r="AN258" s="31">
        <f t="shared" si="211"/>
        <v>0</v>
      </c>
      <c r="AO258" s="31">
        <f t="shared" si="212"/>
        <v>0</v>
      </c>
      <c r="AP258" s="31">
        <f t="shared" si="213"/>
        <v>0</v>
      </c>
      <c r="AQ258" s="31">
        <f t="shared" si="214"/>
        <v>0</v>
      </c>
      <c r="AR258" s="31">
        <f t="shared" si="215"/>
        <v>0</v>
      </c>
      <c r="AS258" s="31">
        <f t="shared" si="216"/>
        <v>0</v>
      </c>
      <c r="AT258" s="31">
        <f t="shared" si="217"/>
        <v>0</v>
      </c>
      <c r="AU258" s="31">
        <f t="shared" si="218"/>
        <v>0</v>
      </c>
      <c r="AV258" s="31">
        <f t="shared" si="219"/>
        <v>0</v>
      </c>
      <c r="AW258" s="31">
        <f t="shared" si="220"/>
        <v>0</v>
      </c>
      <c r="AX258" s="31">
        <f t="shared" si="221"/>
        <v>0</v>
      </c>
      <c r="AY258" s="31">
        <f t="shared" si="222"/>
        <v>0</v>
      </c>
      <c r="AZ258" s="31">
        <f t="shared" si="223"/>
        <v>0</v>
      </c>
      <c r="BA258" s="44">
        <f t="shared" si="174"/>
        <v>0</v>
      </c>
    </row>
    <row r="259" spans="1:53" ht="18" customHeight="1" x14ac:dyDescent="0.4">
      <c r="A259" s="24">
        <v>45908</v>
      </c>
      <c r="B259" s="25">
        <v>1.169097404023173E-3</v>
      </c>
      <c r="C259" s="25">
        <v>1.1284560947185298E-3</v>
      </c>
      <c r="D259" s="25">
        <v>1.1289839039302786E-3</v>
      </c>
      <c r="E259" s="25">
        <v>1.1522075092472175E-3</v>
      </c>
      <c r="F259" s="25">
        <v>1.1812370158933909E-3</v>
      </c>
      <c r="G259" s="25">
        <v>1.193376627763609E-3</v>
      </c>
      <c r="H259" s="25">
        <v>1.1981269106693465E-3</v>
      </c>
      <c r="I259" s="25">
        <v>1.2619918252909283E-3</v>
      </c>
      <c r="J259" s="25">
        <v>1.4198067796037631E-3</v>
      </c>
      <c r="K259" s="25">
        <v>1.5285354772239768E-3</v>
      </c>
      <c r="L259" s="25">
        <v>1.5739270694343575E-3</v>
      </c>
      <c r="M259" s="25">
        <v>1.5966228655395476E-3</v>
      </c>
      <c r="N259" s="25">
        <v>1.5448975627881838E-3</v>
      </c>
      <c r="O259" s="25">
        <v>1.5918725826338102E-3</v>
      </c>
      <c r="P259" s="25">
        <v>1.5966228655395476E-3</v>
      </c>
      <c r="Q259" s="25">
        <v>1.5749826878578546E-3</v>
      </c>
      <c r="R259" s="25">
        <v>1.5665377404698768E-3</v>
      </c>
      <c r="S259" s="25">
        <v>1.5237851943182394E-3</v>
      </c>
      <c r="T259" s="25">
        <v>1.5132290100832672E-3</v>
      </c>
      <c r="U259" s="25">
        <v>1.4467250494029423E-3</v>
      </c>
      <c r="V259" s="25">
        <v>1.3738873781816339E-3</v>
      </c>
      <c r="W259" s="25">
        <v>1.2984106609015827E-3</v>
      </c>
      <c r="X259" s="25">
        <v>1.2345457462800008E-3</v>
      </c>
      <c r="Y259" s="25">
        <v>1.1917932001283631E-3</v>
      </c>
      <c r="Z259" s="26">
        <f t="shared" si="175"/>
        <v>3.2989659161923417E-2</v>
      </c>
      <c r="AA259" s="43"/>
      <c r="AC259" s="31">
        <f t="shared" si="200"/>
        <v>0</v>
      </c>
      <c r="AD259" s="31">
        <f t="shared" si="201"/>
        <v>0</v>
      </c>
      <c r="AE259" s="31">
        <f t="shared" si="202"/>
        <v>0</v>
      </c>
      <c r="AF259" s="31">
        <f t="shared" si="203"/>
        <v>0</v>
      </c>
      <c r="AG259" s="31">
        <f t="shared" si="204"/>
        <v>0</v>
      </c>
      <c r="AH259" s="31">
        <f t="shared" si="205"/>
        <v>0</v>
      </c>
      <c r="AI259" s="31">
        <f t="shared" si="206"/>
        <v>0</v>
      </c>
      <c r="AJ259" s="31">
        <f t="shared" si="207"/>
        <v>0</v>
      </c>
      <c r="AK259" s="31">
        <f t="shared" si="208"/>
        <v>0</v>
      </c>
      <c r="AL259" s="31">
        <f t="shared" si="209"/>
        <v>0</v>
      </c>
      <c r="AM259" s="31">
        <f t="shared" si="210"/>
        <v>0</v>
      </c>
      <c r="AN259" s="31">
        <f t="shared" si="211"/>
        <v>0</v>
      </c>
      <c r="AO259" s="31">
        <f t="shared" si="212"/>
        <v>0</v>
      </c>
      <c r="AP259" s="31">
        <f t="shared" si="213"/>
        <v>0</v>
      </c>
      <c r="AQ259" s="31">
        <f t="shared" si="214"/>
        <v>0</v>
      </c>
      <c r="AR259" s="31">
        <f t="shared" si="215"/>
        <v>0</v>
      </c>
      <c r="AS259" s="31">
        <f t="shared" si="216"/>
        <v>0</v>
      </c>
      <c r="AT259" s="31">
        <f t="shared" si="217"/>
        <v>0</v>
      </c>
      <c r="AU259" s="31">
        <f t="shared" si="218"/>
        <v>0</v>
      </c>
      <c r="AV259" s="31">
        <f t="shared" si="219"/>
        <v>0</v>
      </c>
      <c r="AW259" s="31">
        <f t="shared" si="220"/>
        <v>0</v>
      </c>
      <c r="AX259" s="31">
        <f t="shared" si="221"/>
        <v>0</v>
      </c>
      <c r="AY259" s="31">
        <f t="shared" si="222"/>
        <v>0</v>
      </c>
      <c r="AZ259" s="31">
        <f t="shared" si="223"/>
        <v>0</v>
      </c>
      <c r="BA259" s="44">
        <f t="shared" si="174"/>
        <v>0</v>
      </c>
    </row>
    <row r="260" spans="1:53" ht="18" customHeight="1" x14ac:dyDescent="0.4">
      <c r="A260" s="24">
        <v>45909</v>
      </c>
      <c r="B260" s="25">
        <v>1.1274004762950327E-3</v>
      </c>
      <c r="C260" s="25">
        <v>1.0994265880723564E-3</v>
      </c>
      <c r="D260" s="25">
        <v>1.1015378249193508E-3</v>
      </c>
      <c r="E260" s="25">
        <v>1.1295117131420271E-3</v>
      </c>
      <c r="F260" s="25">
        <v>1.1522075092472175E-3</v>
      </c>
      <c r="G260" s="25">
        <v>1.1559021737294576E-3</v>
      </c>
      <c r="H260" s="25">
        <v>1.1474572263414798E-3</v>
      </c>
      <c r="I260" s="25">
        <v>1.2081552856925701E-3</v>
      </c>
      <c r="J260" s="25">
        <v>1.3248011214890131E-3</v>
      </c>
      <c r="K260" s="25">
        <v>1.4314185822622324E-3</v>
      </c>
      <c r="L260" s="25">
        <v>1.4820882665900991E-3</v>
      </c>
      <c r="M260" s="25">
        <v>1.5216739574712449E-3</v>
      </c>
      <c r="N260" s="25">
        <v>1.5095343456010268E-3</v>
      </c>
      <c r="O260" s="25">
        <v>1.5501756549056698E-3</v>
      </c>
      <c r="P260" s="25">
        <v>1.5480644180586754E-3</v>
      </c>
      <c r="Q260" s="25">
        <v>1.5301189048592227E-3</v>
      </c>
      <c r="R260" s="25">
        <v>1.5222017666829935E-3</v>
      </c>
      <c r="S260" s="25">
        <v>1.4910610231898256E-3</v>
      </c>
      <c r="T260" s="25">
        <v>1.4979225429425575E-3</v>
      </c>
      <c r="U260" s="25">
        <v>1.4366966743797186E-3</v>
      </c>
      <c r="V260" s="25">
        <v>1.3601643386761701E-3</v>
      </c>
      <c r="W260" s="25">
        <v>1.2867988582431131E-3</v>
      </c>
      <c r="X260" s="25">
        <v>1.2229339436215312E-3</v>
      </c>
      <c r="Y260" s="25">
        <v>1.1733198777171619E-3</v>
      </c>
      <c r="Z260" s="26">
        <f t="shared" si="175"/>
        <v>3.2010573074129745E-2</v>
      </c>
      <c r="AA260" s="43"/>
      <c r="AC260" s="31">
        <f t="shared" si="200"/>
        <v>0</v>
      </c>
      <c r="AD260" s="31">
        <f t="shared" si="201"/>
        <v>0</v>
      </c>
      <c r="AE260" s="31">
        <f t="shared" si="202"/>
        <v>0</v>
      </c>
      <c r="AF260" s="31">
        <f t="shared" si="203"/>
        <v>0</v>
      </c>
      <c r="AG260" s="31">
        <f t="shared" si="204"/>
        <v>0</v>
      </c>
      <c r="AH260" s="31">
        <f t="shared" si="205"/>
        <v>0</v>
      </c>
      <c r="AI260" s="31">
        <f t="shared" si="206"/>
        <v>0</v>
      </c>
      <c r="AJ260" s="31">
        <f t="shared" si="207"/>
        <v>0</v>
      </c>
      <c r="AK260" s="31">
        <f t="shared" si="208"/>
        <v>0</v>
      </c>
      <c r="AL260" s="31">
        <f t="shared" si="209"/>
        <v>0</v>
      </c>
      <c r="AM260" s="31">
        <f t="shared" si="210"/>
        <v>0</v>
      </c>
      <c r="AN260" s="31">
        <f t="shared" si="211"/>
        <v>0</v>
      </c>
      <c r="AO260" s="31">
        <f t="shared" si="212"/>
        <v>0</v>
      </c>
      <c r="AP260" s="31">
        <f t="shared" si="213"/>
        <v>0</v>
      </c>
      <c r="AQ260" s="31">
        <f t="shared" si="214"/>
        <v>0</v>
      </c>
      <c r="AR260" s="31">
        <f t="shared" si="215"/>
        <v>0</v>
      </c>
      <c r="AS260" s="31">
        <f t="shared" si="216"/>
        <v>0</v>
      </c>
      <c r="AT260" s="31">
        <f t="shared" si="217"/>
        <v>0</v>
      </c>
      <c r="AU260" s="31">
        <f t="shared" si="218"/>
        <v>0</v>
      </c>
      <c r="AV260" s="31">
        <f t="shared" si="219"/>
        <v>0</v>
      </c>
      <c r="AW260" s="31">
        <f t="shared" si="220"/>
        <v>0</v>
      </c>
      <c r="AX260" s="31">
        <f t="shared" si="221"/>
        <v>0</v>
      </c>
      <c r="AY260" s="31">
        <f t="shared" si="222"/>
        <v>0</v>
      </c>
      <c r="AZ260" s="31">
        <f t="shared" si="223"/>
        <v>0</v>
      </c>
      <c r="BA260" s="44">
        <f t="shared" si="174"/>
        <v>0</v>
      </c>
    </row>
    <row r="261" spans="1:53" ht="18" customHeight="1" x14ac:dyDescent="0.4">
      <c r="A261" s="24">
        <v>45910</v>
      </c>
      <c r="B261" s="25">
        <v>1.1057602986133397E-3</v>
      </c>
      <c r="C261" s="25">
        <v>1.0730361274849257E-3</v>
      </c>
      <c r="D261" s="25">
        <v>1.0725083182731771E-3</v>
      </c>
      <c r="E261" s="25">
        <v>1.1004822064958535E-3</v>
      </c>
      <c r="F261" s="25">
        <v>1.1258170486597868E-3</v>
      </c>
      <c r="G261" s="25">
        <v>1.1300395223537757E-3</v>
      </c>
      <c r="H261" s="25">
        <v>1.1289839039302786E-3</v>
      </c>
      <c r="I261" s="25">
        <v>1.2060440488455757E-3</v>
      </c>
      <c r="J261" s="25">
        <v>1.3622755755231645E-3</v>
      </c>
      <c r="K261" s="25">
        <v>1.4973947337308089E-3</v>
      </c>
      <c r="L261" s="25">
        <v>1.5633708851993853E-3</v>
      </c>
      <c r="M261" s="25">
        <v>1.612457141892006E-3</v>
      </c>
      <c r="N261" s="25">
        <v>1.6114015234685087E-3</v>
      </c>
      <c r="O261" s="25">
        <v>1.6293470366679616E-3</v>
      </c>
      <c r="P261" s="25">
        <v>1.6251245629739727E-3</v>
      </c>
      <c r="Q261" s="25">
        <v>1.6024287668687824E-3</v>
      </c>
      <c r="R261" s="25">
        <v>1.5839554444575809E-3</v>
      </c>
      <c r="S261" s="25">
        <v>1.5406750890941949E-3</v>
      </c>
      <c r="T261" s="25">
        <v>1.5433141351529379E-3</v>
      </c>
      <c r="U261" s="25">
        <v>1.4694208455081324E-3</v>
      </c>
      <c r="V261" s="25">
        <v>1.3891938453223437E-3</v>
      </c>
      <c r="W261" s="25">
        <v>1.3105502727718005E-3</v>
      </c>
      <c r="X261" s="25">
        <v>1.247740976573716E-3</v>
      </c>
      <c r="Y261" s="25">
        <v>1.1870429172226257E-3</v>
      </c>
      <c r="Z261" s="26">
        <f t="shared" si="175"/>
        <v>3.2718365227084628E-2</v>
      </c>
      <c r="AA261" s="43"/>
      <c r="AC261" s="31">
        <f t="shared" si="200"/>
        <v>0</v>
      </c>
      <c r="AD261" s="31">
        <f t="shared" si="201"/>
        <v>0</v>
      </c>
      <c r="AE261" s="31">
        <f t="shared" si="202"/>
        <v>0</v>
      </c>
      <c r="AF261" s="31">
        <f t="shared" si="203"/>
        <v>0</v>
      </c>
      <c r="AG261" s="31">
        <f t="shared" si="204"/>
        <v>0</v>
      </c>
      <c r="AH261" s="31">
        <f t="shared" si="205"/>
        <v>0</v>
      </c>
      <c r="AI261" s="31">
        <f t="shared" si="206"/>
        <v>0</v>
      </c>
      <c r="AJ261" s="31">
        <f t="shared" si="207"/>
        <v>0</v>
      </c>
      <c r="AK261" s="31">
        <f t="shared" si="208"/>
        <v>0</v>
      </c>
      <c r="AL261" s="31">
        <f t="shared" si="209"/>
        <v>0</v>
      </c>
      <c r="AM261" s="31">
        <f t="shared" si="210"/>
        <v>0</v>
      </c>
      <c r="AN261" s="31">
        <f t="shared" si="211"/>
        <v>0</v>
      </c>
      <c r="AO261" s="31">
        <f t="shared" si="212"/>
        <v>0</v>
      </c>
      <c r="AP261" s="31">
        <f t="shared" si="213"/>
        <v>0</v>
      </c>
      <c r="AQ261" s="31">
        <f t="shared" si="214"/>
        <v>0</v>
      </c>
      <c r="AR261" s="31">
        <f t="shared" si="215"/>
        <v>0</v>
      </c>
      <c r="AS261" s="31">
        <f t="shared" si="216"/>
        <v>0</v>
      </c>
      <c r="AT261" s="31">
        <f t="shared" si="217"/>
        <v>0</v>
      </c>
      <c r="AU261" s="31">
        <f t="shared" si="218"/>
        <v>0</v>
      </c>
      <c r="AV261" s="31">
        <f t="shared" si="219"/>
        <v>0</v>
      </c>
      <c r="AW261" s="31">
        <f t="shared" si="220"/>
        <v>0</v>
      </c>
      <c r="AX261" s="31">
        <f t="shared" si="221"/>
        <v>0</v>
      </c>
      <c r="AY261" s="31">
        <f t="shared" si="222"/>
        <v>0</v>
      </c>
      <c r="AZ261" s="31">
        <f t="shared" si="223"/>
        <v>0</v>
      </c>
      <c r="BA261" s="44">
        <f t="shared" si="174"/>
        <v>0</v>
      </c>
    </row>
    <row r="262" spans="1:53" ht="18" customHeight="1" x14ac:dyDescent="0.4">
      <c r="A262" s="24">
        <v>45911</v>
      </c>
      <c r="B262" s="25">
        <v>1.1252892394480382E-3</v>
      </c>
      <c r="C262" s="25">
        <v>1.0872869762021382E-3</v>
      </c>
      <c r="D262" s="25">
        <v>1.0909816406843786E-3</v>
      </c>
      <c r="E262" s="25">
        <v>1.1168442920600605E-3</v>
      </c>
      <c r="F262" s="25">
        <v>1.1511518908237201E-3</v>
      </c>
      <c r="G262" s="25">
        <v>1.1659305487526812E-3</v>
      </c>
      <c r="H262" s="25">
        <v>1.1886263448578716E-3</v>
      </c>
      <c r="I262" s="25">
        <v>1.2873266674548617E-3</v>
      </c>
      <c r="J262" s="25">
        <v>1.4746989376256186E-3</v>
      </c>
      <c r="K262" s="25">
        <v>1.6203742800682353E-3</v>
      </c>
      <c r="L262" s="25">
        <v>1.6847670039015657E-3</v>
      </c>
      <c r="M262" s="25">
        <v>1.7364923066529295E-3</v>
      </c>
      <c r="N262" s="25">
        <v>1.7375479250764268E-3</v>
      </c>
      <c r="O262" s="25">
        <v>1.788745418616042E-3</v>
      </c>
      <c r="P262" s="25">
        <v>1.7998294120627628E-3</v>
      </c>
      <c r="Q262" s="25">
        <v>1.7771336159575727E-3</v>
      </c>
      <c r="R262" s="25">
        <v>1.7502153461583935E-3</v>
      </c>
      <c r="S262" s="25">
        <v>1.6731552012430964E-3</v>
      </c>
      <c r="T262" s="25">
        <v>1.6647102538551186E-3</v>
      </c>
      <c r="U262" s="25">
        <v>1.5887057273633186E-3</v>
      </c>
      <c r="V262" s="25">
        <v>1.4995059705778034E-3</v>
      </c>
      <c r="W262" s="25">
        <v>1.410306213792288E-3</v>
      </c>
      <c r="X262" s="25">
        <v>1.3300792136064993E-3</v>
      </c>
      <c r="Y262" s="25">
        <v>1.2619918252909283E-3</v>
      </c>
      <c r="Z262" s="26">
        <f t="shared" si="175"/>
        <v>3.5011696252132352E-2</v>
      </c>
      <c r="AA262" s="43"/>
      <c r="AC262" s="31">
        <f t="shared" si="200"/>
        <v>0</v>
      </c>
      <c r="AD262" s="31">
        <f t="shared" si="201"/>
        <v>0</v>
      </c>
      <c r="AE262" s="31">
        <f t="shared" si="202"/>
        <v>0</v>
      </c>
      <c r="AF262" s="31">
        <f t="shared" si="203"/>
        <v>0</v>
      </c>
      <c r="AG262" s="31">
        <f t="shared" si="204"/>
        <v>0</v>
      </c>
      <c r="AH262" s="31">
        <f t="shared" si="205"/>
        <v>0</v>
      </c>
      <c r="AI262" s="31">
        <f t="shared" si="206"/>
        <v>0</v>
      </c>
      <c r="AJ262" s="31">
        <f t="shared" si="207"/>
        <v>0</v>
      </c>
      <c r="AK262" s="31">
        <f t="shared" si="208"/>
        <v>0</v>
      </c>
      <c r="AL262" s="31">
        <f t="shared" si="209"/>
        <v>0</v>
      </c>
      <c r="AM262" s="31">
        <f t="shared" si="210"/>
        <v>0</v>
      </c>
      <c r="AN262" s="31">
        <f t="shared" si="211"/>
        <v>0</v>
      </c>
      <c r="AO262" s="31">
        <f t="shared" si="212"/>
        <v>0</v>
      </c>
      <c r="AP262" s="31">
        <f t="shared" si="213"/>
        <v>0</v>
      </c>
      <c r="AQ262" s="31">
        <f t="shared" si="214"/>
        <v>0</v>
      </c>
      <c r="AR262" s="31">
        <f t="shared" si="215"/>
        <v>0</v>
      </c>
      <c r="AS262" s="31">
        <f t="shared" si="216"/>
        <v>0</v>
      </c>
      <c r="AT262" s="31">
        <f t="shared" si="217"/>
        <v>0</v>
      </c>
      <c r="AU262" s="31">
        <f t="shared" si="218"/>
        <v>0</v>
      </c>
      <c r="AV262" s="31">
        <f t="shared" si="219"/>
        <v>0</v>
      </c>
      <c r="AW262" s="31">
        <f t="shared" si="220"/>
        <v>0</v>
      </c>
      <c r="AX262" s="31">
        <f t="shared" si="221"/>
        <v>0</v>
      </c>
      <c r="AY262" s="31">
        <f t="shared" si="222"/>
        <v>0</v>
      </c>
      <c r="AZ262" s="31">
        <f t="shared" si="223"/>
        <v>0</v>
      </c>
      <c r="BA262" s="44">
        <f t="shared" si="174"/>
        <v>0</v>
      </c>
    </row>
    <row r="263" spans="1:53" ht="18" customHeight="1" x14ac:dyDescent="0.4">
      <c r="A263" s="24">
        <v>45912</v>
      </c>
      <c r="B263" s="25">
        <v>1.1917932001283631E-3</v>
      </c>
      <c r="C263" s="25">
        <v>1.1537909368824631E-3</v>
      </c>
      <c r="D263" s="25">
        <v>1.1511518908237201E-3</v>
      </c>
      <c r="E263" s="25">
        <v>1.1738476869289105E-3</v>
      </c>
      <c r="F263" s="25">
        <v>1.2034050027868327E-3</v>
      </c>
      <c r="G263" s="25">
        <v>1.2213505159862853E-3</v>
      </c>
      <c r="H263" s="25">
        <v>1.2646308713496715E-3</v>
      </c>
      <c r="I263" s="25">
        <v>1.3897216545340923E-3</v>
      </c>
      <c r="J263" s="25">
        <v>1.6409588393264309E-3</v>
      </c>
      <c r="K263" s="25">
        <v>1.8209417805327072E-3</v>
      </c>
      <c r="L263" s="25">
        <v>1.8853345043660379E-3</v>
      </c>
      <c r="M263" s="25">
        <v>1.9323095242116642E-3</v>
      </c>
      <c r="N263" s="25">
        <v>1.8900847872717753E-3</v>
      </c>
      <c r="O263" s="25">
        <v>1.9634502677048321E-3</v>
      </c>
      <c r="P263" s="25">
        <v>1.9518384650463628E-3</v>
      </c>
      <c r="Q263" s="25">
        <v>1.9043356359889879E-3</v>
      </c>
      <c r="R263" s="25">
        <v>1.8658055635313391E-3</v>
      </c>
      <c r="S263" s="25">
        <v>1.767105240934349E-3</v>
      </c>
      <c r="T263" s="25">
        <v>1.7422982079821642E-3</v>
      </c>
      <c r="U263" s="25">
        <v>1.6536262604083976E-3</v>
      </c>
      <c r="V263" s="25">
        <v>1.5554537470231561E-3</v>
      </c>
      <c r="W263" s="25">
        <v>1.4535865691556742E-3</v>
      </c>
      <c r="X263" s="25">
        <v>1.3759986150286283E-3</v>
      </c>
      <c r="Y263" s="25">
        <v>1.3042165622308172E-3</v>
      </c>
      <c r="Z263" s="26">
        <f t="shared" si="175"/>
        <v>3.7457036330163659E-2</v>
      </c>
      <c r="AA263" s="43"/>
      <c r="AC263" s="31">
        <f t="shared" si="200"/>
        <v>0</v>
      </c>
      <c r="AD263" s="31">
        <f t="shared" si="201"/>
        <v>0</v>
      </c>
      <c r="AE263" s="31">
        <f t="shared" si="202"/>
        <v>0</v>
      </c>
      <c r="AF263" s="31">
        <f t="shared" si="203"/>
        <v>0</v>
      </c>
      <c r="AG263" s="31">
        <f t="shared" si="204"/>
        <v>0</v>
      </c>
      <c r="AH263" s="31">
        <f t="shared" si="205"/>
        <v>0</v>
      </c>
      <c r="AI263" s="31">
        <f t="shared" si="206"/>
        <v>0</v>
      </c>
      <c r="AJ263" s="31">
        <f t="shared" si="207"/>
        <v>0</v>
      </c>
      <c r="AK263" s="31">
        <f t="shared" si="208"/>
        <v>0</v>
      </c>
      <c r="AL263" s="31">
        <f t="shared" si="209"/>
        <v>0</v>
      </c>
      <c r="AM263" s="31">
        <f t="shared" si="210"/>
        <v>0</v>
      </c>
      <c r="AN263" s="31">
        <f t="shared" si="211"/>
        <v>0</v>
      </c>
      <c r="AO263" s="31">
        <f t="shared" si="212"/>
        <v>0</v>
      </c>
      <c r="AP263" s="31">
        <f t="shared" si="213"/>
        <v>0</v>
      </c>
      <c r="AQ263" s="31">
        <f t="shared" si="214"/>
        <v>0</v>
      </c>
      <c r="AR263" s="31">
        <f t="shared" si="215"/>
        <v>0</v>
      </c>
      <c r="AS263" s="31">
        <f t="shared" si="216"/>
        <v>0</v>
      </c>
      <c r="AT263" s="31">
        <f t="shared" si="217"/>
        <v>0</v>
      </c>
      <c r="AU263" s="31">
        <f t="shared" si="218"/>
        <v>0</v>
      </c>
      <c r="AV263" s="31">
        <f t="shared" si="219"/>
        <v>0</v>
      </c>
      <c r="AW263" s="31">
        <f t="shared" si="220"/>
        <v>0</v>
      </c>
      <c r="AX263" s="31">
        <f t="shared" si="221"/>
        <v>0</v>
      </c>
      <c r="AY263" s="31">
        <f t="shared" si="222"/>
        <v>0</v>
      </c>
      <c r="AZ263" s="31">
        <f t="shared" si="223"/>
        <v>0</v>
      </c>
      <c r="BA263" s="44">
        <f t="shared" si="174"/>
        <v>0</v>
      </c>
    </row>
    <row r="264" spans="1:53" ht="18" customHeight="1" x14ac:dyDescent="0.4">
      <c r="A264" s="24">
        <v>45913</v>
      </c>
      <c r="B264" s="25">
        <v>1.2271564173155201E-3</v>
      </c>
      <c r="C264" s="25">
        <v>1.1865151080108771E-3</v>
      </c>
      <c r="D264" s="25">
        <v>1.1791257790463965E-3</v>
      </c>
      <c r="E264" s="25">
        <v>1.2012937659398382E-3</v>
      </c>
      <c r="F264" s="25">
        <v>1.231378891009509E-3</v>
      </c>
      <c r="G264" s="25">
        <v>1.2440463120914757E-3</v>
      </c>
      <c r="H264" s="25">
        <v>1.2641030621379228E-3</v>
      </c>
      <c r="I264" s="25">
        <v>1.3891938453223437E-3</v>
      </c>
      <c r="J264" s="25">
        <v>1.628819227456213E-3</v>
      </c>
      <c r="K264" s="25">
        <v>1.7977181752157683E-3</v>
      </c>
      <c r="L264" s="25">
        <v>1.8589440437786072E-3</v>
      </c>
      <c r="M264" s="25">
        <v>1.9038078267772391E-3</v>
      </c>
      <c r="N264" s="25">
        <v>1.8615830898373502E-3</v>
      </c>
      <c r="O264" s="25">
        <v>1.9317817149999156E-3</v>
      </c>
      <c r="P264" s="25">
        <v>1.9360041886939045E-3</v>
      </c>
      <c r="Q264" s="25">
        <v>1.9085581096829768E-3</v>
      </c>
      <c r="R264" s="25">
        <v>1.862110899049099E-3</v>
      </c>
      <c r="S264" s="25">
        <v>1.7607715303933657E-3</v>
      </c>
      <c r="T264" s="25">
        <v>1.7359644974411809E-3</v>
      </c>
      <c r="U264" s="25">
        <v>1.6435978853851741E-3</v>
      </c>
      <c r="V264" s="25">
        <v>1.5575649838701505E-3</v>
      </c>
      <c r="W264" s="25">
        <v>1.4541143783674227E-3</v>
      </c>
      <c r="X264" s="25">
        <v>1.3749429966051312E-3</v>
      </c>
      <c r="Y264" s="25">
        <v>1.310022463560052E-3</v>
      </c>
      <c r="Z264" s="26">
        <f t="shared" si="175"/>
        <v>3.7449119191987429E-2</v>
      </c>
      <c r="AA264" s="43"/>
      <c r="AC264" s="31">
        <f t="shared" si="200"/>
        <v>0</v>
      </c>
      <c r="AD264" s="31">
        <f t="shared" si="201"/>
        <v>0</v>
      </c>
      <c r="AE264" s="31">
        <f t="shared" si="202"/>
        <v>0</v>
      </c>
      <c r="AF264" s="31">
        <f t="shared" si="203"/>
        <v>0</v>
      </c>
      <c r="AG264" s="31">
        <f t="shared" si="204"/>
        <v>0</v>
      </c>
      <c r="AH264" s="31">
        <f t="shared" si="205"/>
        <v>0</v>
      </c>
      <c r="AI264" s="31">
        <f t="shared" si="206"/>
        <v>0</v>
      </c>
      <c r="AJ264" s="31">
        <f t="shared" si="207"/>
        <v>0</v>
      </c>
      <c r="AK264" s="31">
        <f t="shared" si="208"/>
        <v>0</v>
      </c>
      <c r="AL264" s="31">
        <f t="shared" si="209"/>
        <v>0</v>
      </c>
      <c r="AM264" s="31">
        <f t="shared" si="210"/>
        <v>0</v>
      </c>
      <c r="AN264" s="31">
        <f t="shared" si="211"/>
        <v>0</v>
      </c>
      <c r="AO264" s="31">
        <f t="shared" si="212"/>
        <v>0</v>
      </c>
      <c r="AP264" s="31">
        <f t="shared" si="213"/>
        <v>0</v>
      </c>
      <c r="AQ264" s="31">
        <f t="shared" si="214"/>
        <v>0</v>
      </c>
      <c r="AR264" s="31">
        <f t="shared" si="215"/>
        <v>0</v>
      </c>
      <c r="AS264" s="31">
        <f t="shared" si="216"/>
        <v>0</v>
      </c>
      <c r="AT264" s="31">
        <f t="shared" si="217"/>
        <v>0</v>
      </c>
      <c r="AU264" s="31">
        <f t="shared" si="218"/>
        <v>0</v>
      </c>
      <c r="AV264" s="31">
        <f t="shared" si="219"/>
        <v>0</v>
      </c>
      <c r="AW264" s="31">
        <f t="shared" si="220"/>
        <v>0</v>
      </c>
      <c r="AX264" s="31">
        <f t="shared" si="221"/>
        <v>0</v>
      </c>
      <c r="AY264" s="31">
        <f t="shared" si="222"/>
        <v>0</v>
      </c>
      <c r="AZ264" s="31">
        <f t="shared" si="223"/>
        <v>0</v>
      </c>
      <c r="BA264" s="44">
        <f t="shared" si="174"/>
        <v>0</v>
      </c>
    </row>
    <row r="265" spans="1:53" ht="18" customHeight="1" x14ac:dyDescent="0.4">
      <c r="A265" s="24">
        <v>45914</v>
      </c>
      <c r="B265" s="25">
        <v>1.2324345094330063E-3</v>
      </c>
      <c r="C265" s="25">
        <v>1.1939044369753576E-3</v>
      </c>
      <c r="D265" s="25">
        <v>1.1896819632813687E-3</v>
      </c>
      <c r="E265" s="25">
        <v>1.2065718580573242E-3</v>
      </c>
      <c r="F265" s="25">
        <v>1.2319067002212576E-3</v>
      </c>
      <c r="G265" s="25">
        <v>1.2461575489384701E-3</v>
      </c>
      <c r="H265" s="25">
        <v>1.2741314371611464E-3</v>
      </c>
      <c r="I265" s="25">
        <v>1.3949997466515783E-3</v>
      </c>
      <c r="J265" s="25">
        <v>1.6330417011502019E-3</v>
      </c>
      <c r="K265" s="25">
        <v>1.8072187410272434E-3</v>
      </c>
      <c r="L265" s="25">
        <v>1.8716114648605739E-3</v>
      </c>
      <c r="M265" s="25">
        <v>1.9048634452007364E-3</v>
      </c>
      <c r="N265" s="25">
        <v>1.8552493792963669E-3</v>
      </c>
      <c r="O265" s="25">
        <v>1.9148918202239601E-3</v>
      </c>
      <c r="P265" s="25">
        <v>1.8969463070245072E-3</v>
      </c>
      <c r="Q265" s="25">
        <v>1.8452210042731434E-3</v>
      </c>
      <c r="R265" s="25">
        <v>1.8019406489097572E-3</v>
      </c>
      <c r="S265" s="25">
        <v>1.7143243197594879E-3</v>
      </c>
      <c r="T265" s="25">
        <v>1.6810723394193254E-3</v>
      </c>
      <c r="U265" s="25">
        <v>1.5982062931747935E-3</v>
      </c>
      <c r="V265" s="25">
        <v>1.5068952995422838E-3</v>
      </c>
      <c r="W265" s="25">
        <v>1.4182233519685172E-3</v>
      </c>
      <c r="X265" s="25">
        <v>1.3448578715354604E-3</v>
      </c>
      <c r="Y265" s="25">
        <v>1.2852154306078672E-3</v>
      </c>
      <c r="Z265" s="26">
        <f t="shared" si="175"/>
        <v>3.7049567618693734E-2</v>
      </c>
      <c r="AA265" s="43"/>
      <c r="AC265" s="31">
        <f t="shared" si="200"/>
        <v>0</v>
      </c>
      <c r="AD265" s="31">
        <f t="shared" si="201"/>
        <v>0</v>
      </c>
      <c r="AE265" s="31">
        <f t="shared" si="202"/>
        <v>0</v>
      </c>
      <c r="AF265" s="31">
        <f t="shared" si="203"/>
        <v>0</v>
      </c>
      <c r="AG265" s="31">
        <f t="shared" si="204"/>
        <v>0</v>
      </c>
      <c r="AH265" s="31">
        <f t="shared" si="205"/>
        <v>0</v>
      </c>
      <c r="AI265" s="31">
        <f t="shared" si="206"/>
        <v>0</v>
      </c>
      <c r="AJ265" s="31">
        <f t="shared" si="207"/>
        <v>0</v>
      </c>
      <c r="AK265" s="31">
        <f t="shared" si="208"/>
        <v>0</v>
      </c>
      <c r="AL265" s="31">
        <f t="shared" si="209"/>
        <v>0</v>
      </c>
      <c r="AM265" s="31">
        <f t="shared" si="210"/>
        <v>0</v>
      </c>
      <c r="AN265" s="31">
        <f t="shared" si="211"/>
        <v>0</v>
      </c>
      <c r="AO265" s="31">
        <f t="shared" si="212"/>
        <v>0</v>
      </c>
      <c r="AP265" s="31">
        <f t="shared" si="213"/>
        <v>0</v>
      </c>
      <c r="AQ265" s="31">
        <f t="shared" si="214"/>
        <v>0</v>
      </c>
      <c r="AR265" s="31">
        <f t="shared" si="215"/>
        <v>0</v>
      </c>
      <c r="AS265" s="31">
        <f t="shared" si="216"/>
        <v>0</v>
      </c>
      <c r="AT265" s="31">
        <f t="shared" si="217"/>
        <v>0</v>
      </c>
      <c r="AU265" s="31">
        <f t="shared" si="218"/>
        <v>0</v>
      </c>
      <c r="AV265" s="31">
        <f t="shared" si="219"/>
        <v>0</v>
      </c>
      <c r="AW265" s="31">
        <f t="shared" si="220"/>
        <v>0</v>
      </c>
      <c r="AX265" s="31">
        <f t="shared" si="221"/>
        <v>0</v>
      </c>
      <c r="AY265" s="31">
        <f t="shared" si="222"/>
        <v>0</v>
      </c>
      <c r="AZ265" s="31">
        <f t="shared" si="223"/>
        <v>0</v>
      </c>
      <c r="BA265" s="44">
        <f t="shared" ref="BA265:BA328" si="224">SUM(AC265:AZ265)</f>
        <v>0</v>
      </c>
    </row>
    <row r="266" spans="1:53" ht="18" customHeight="1" x14ac:dyDescent="0.4">
      <c r="A266" s="24">
        <v>45915</v>
      </c>
      <c r="B266" s="25">
        <v>1.212377759386559E-3</v>
      </c>
      <c r="C266" s="25">
        <v>1.169097404023173E-3</v>
      </c>
      <c r="D266" s="25">
        <v>1.1638193119056868E-3</v>
      </c>
      <c r="E266" s="25">
        <v>1.1854594895873798E-3</v>
      </c>
      <c r="F266" s="25">
        <v>1.2107943317513131E-3</v>
      </c>
      <c r="G266" s="25">
        <v>1.2202948975627882E-3</v>
      </c>
      <c r="H266" s="25">
        <v>1.228739844950766E-3</v>
      </c>
      <c r="I266" s="25">
        <v>1.3084390359248061E-3</v>
      </c>
      <c r="J266" s="25">
        <v>1.478393602107859E-3</v>
      </c>
      <c r="K266" s="25">
        <v>1.6114015234685087E-3</v>
      </c>
      <c r="L266" s="25">
        <v>1.6573209248906379E-3</v>
      </c>
      <c r="M266" s="25">
        <v>1.6874060499603087E-3</v>
      </c>
      <c r="N266" s="25">
        <v>1.6441256945969227E-3</v>
      </c>
      <c r="O266" s="25">
        <v>1.6800167209958282E-3</v>
      </c>
      <c r="P266" s="25">
        <v>1.6773776749370852E-3</v>
      </c>
      <c r="Q266" s="25">
        <v>1.6446535038086713E-3</v>
      </c>
      <c r="R266" s="25">
        <v>1.6230133261269783E-3</v>
      </c>
      <c r="S266" s="25">
        <v>1.5733992602226087E-3</v>
      </c>
      <c r="T266" s="25">
        <v>1.5512312733291672E-3</v>
      </c>
      <c r="U266" s="25">
        <v>1.4773379836843616E-3</v>
      </c>
      <c r="V266" s="25">
        <v>1.4018612664043102E-3</v>
      </c>
      <c r="W266" s="25">
        <v>1.3242733122772645E-3</v>
      </c>
      <c r="X266" s="25">
        <v>1.2656864897731687E-3</v>
      </c>
      <c r="Y266" s="25">
        <v>1.2160724238687993E-3</v>
      </c>
      <c r="Z266" s="26">
        <f t="shared" ref="Z266:Z329" si="225">SUM(B266:Y266)</f>
        <v>3.4212593105544954E-2</v>
      </c>
      <c r="AA266" s="43"/>
      <c r="AC266" s="31">
        <f t="shared" si="200"/>
        <v>0</v>
      </c>
      <c r="AD266" s="31">
        <f t="shared" si="201"/>
        <v>0</v>
      </c>
      <c r="AE266" s="31">
        <f t="shared" si="202"/>
        <v>0</v>
      </c>
      <c r="AF266" s="31">
        <f t="shared" si="203"/>
        <v>0</v>
      </c>
      <c r="AG266" s="31">
        <f t="shared" si="204"/>
        <v>0</v>
      </c>
      <c r="AH266" s="31">
        <f t="shared" si="205"/>
        <v>0</v>
      </c>
      <c r="AI266" s="31">
        <f t="shared" si="206"/>
        <v>0</v>
      </c>
      <c r="AJ266" s="31">
        <f t="shared" si="207"/>
        <v>0</v>
      </c>
      <c r="AK266" s="31">
        <f t="shared" si="208"/>
        <v>0</v>
      </c>
      <c r="AL266" s="31">
        <f t="shared" si="209"/>
        <v>0</v>
      </c>
      <c r="AM266" s="31">
        <f t="shared" si="210"/>
        <v>0</v>
      </c>
      <c r="AN266" s="31">
        <f t="shared" si="211"/>
        <v>0</v>
      </c>
      <c r="AO266" s="31">
        <f t="shared" si="212"/>
        <v>0</v>
      </c>
      <c r="AP266" s="31">
        <f t="shared" si="213"/>
        <v>0</v>
      </c>
      <c r="AQ266" s="31">
        <f t="shared" si="214"/>
        <v>0</v>
      </c>
      <c r="AR266" s="31">
        <f t="shared" si="215"/>
        <v>0</v>
      </c>
      <c r="AS266" s="31">
        <f t="shared" si="216"/>
        <v>0</v>
      </c>
      <c r="AT266" s="31">
        <f t="shared" si="217"/>
        <v>0</v>
      </c>
      <c r="AU266" s="31">
        <f t="shared" si="218"/>
        <v>0</v>
      </c>
      <c r="AV266" s="31">
        <f t="shared" si="219"/>
        <v>0</v>
      </c>
      <c r="AW266" s="31">
        <f t="shared" si="220"/>
        <v>0</v>
      </c>
      <c r="AX266" s="31">
        <f t="shared" si="221"/>
        <v>0</v>
      </c>
      <c r="AY266" s="31">
        <f t="shared" si="222"/>
        <v>0</v>
      </c>
      <c r="AZ266" s="31">
        <f t="shared" si="223"/>
        <v>0</v>
      </c>
      <c r="BA266" s="44">
        <f t="shared" si="224"/>
        <v>0</v>
      </c>
    </row>
    <row r="267" spans="1:53" ht="18" customHeight="1" x14ac:dyDescent="0.4">
      <c r="A267" s="24">
        <v>45916</v>
      </c>
      <c r="B267" s="25">
        <v>1.1522075092472175E-3</v>
      </c>
      <c r="C267" s="25">
        <v>1.117372101271809E-3</v>
      </c>
      <c r="D267" s="25">
        <v>1.1189555289070549E-3</v>
      </c>
      <c r="E267" s="25">
        <v>1.1464016079179827E-3</v>
      </c>
      <c r="F267" s="25">
        <v>1.1733198777171619E-3</v>
      </c>
      <c r="G267" s="25">
        <v>1.1796535882581452E-3</v>
      </c>
      <c r="H267" s="25">
        <v>1.1754311145641563E-3</v>
      </c>
      <c r="I267" s="25">
        <v>1.234017937068252E-3</v>
      </c>
      <c r="J267" s="25">
        <v>1.3701927136993937E-3</v>
      </c>
      <c r="K267" s="25">
        <v>1.4799770297431046E-3</v>
      </c>
      <c r="L267" s="25">
        <v>1.5232573851064908E-3</v>
      </c>
      <c r="M267" s="25">
        <v>1.574454878646106E-3</v>
      </c>
      <c r="N267" s="25">
        <v>1.5575649838701505E-3</v>
      </c>
      <c r="O267" s="25">
        <v>1.5781495431283464E-3</v>
      </c>
      <c r="P267" s="25">
        <v>1.5670655496816254E-3</v>
      </c>
      <c r="Q267" s="25">
        <v>1.5464809904234297E-3</v>
      </c>
      <c r="R267" s="25">
        <v>1.5253686219534853E-3</v>
      </c>
      <c r="S267" s="25">
        <v>1.5005615890013005E-3</v>
      </c>
      <c r="T267" s="25">
        <v>1.5010893982130491E-3</v>
      </c>
      <c r="U267" s="25">
        <v>1.4351132467444727E-3</v>
      </c>
      <c r="V267" s="25">
        <v>1.364386812370159E-3</v>
      </c>
      <c r="W267" s="25">
        <v>1.2825763845491242E-3</v>
      </c>
      <c r="X267" s="25">
        <v>1.2266286081037716E-3</v>
      </c>
      <c r="Y267" s="25">
        <v>1.1733198777171619E-3</v>
      </c>
      <c r="Z267" s="26">
        <f t="shared" si="225"/>
        <v>3.2503546877902953E-2</v>
      </c>
      <c r="AA267" s="43"/>
      <c r="AC267" s="31">
        <f t="shared" si="200"/>
        <v>0</v>
      </c>
      <c r="AD267" s="31">
        <f t="shared" si="201"/>
        <v>0</v>
      </c>
      <c r="AE267" s="31">
        <f t="shared" si="202"/>
        <v>0</v>
      </c>
      <c r="AF267" s="31">
        <f t="shared" si="203"/>
        <v>0</v>
      </c>
      <c r="AG267" s="31">
        <f t="shared" si="204"/>
        <v>0</v>
      </c>
      <c r="AH267" s="31">
        <f t="shared" si="205"/>
        <v>0</v>
      </c>
      <c r="AI267" s="31">
        <f t="shared" si="206"/>
        <v>0</v>
      </c>
      <c r="AJ267" s="31">
        <f t="shared" si="207"/>
        <v>0</v>
      </c>
      <c r="AK267" s="31">
        <f t="shared" si="208"/>
        <v>0</v>
      </c>
      <c r="AL267" s="31">
        <f t="shared" si="209"/>
        <v>0</v>
      </c>
      <c r="AM267" s="31">
        <f t="shared" si="210"/>
        <v>0</v>
      </c>
      <c r="AN267" s="31">
        <f t="shared" si="211"/>
        <v>0</v>
      </c>
      <c r="AO267" s="31">
        <f t="shared" si="212"/>
        <v>0</v>
      </c>
      <c r="AP267" s="31">
        <f t="shared" si="213"/>
        <v>0</v>
      </c>
      <c r="AQ267" s="31">
        <f t="shared" si="214"/>
        <v>0</v>
      </c>
      <c r="AR267" s="31">
        <f t="shared" si="215"/>
        <v>0</v>
      </c>
      <c r="AS267" s="31">
        <f t="shared" si="216"/>
        <v>0</v>
      </c>
      <c r="AT267" s="31">
        <f t="shared" si="217"/>
        <v>0</v>
      </c>
      <c r="AU267" s="31">
        <f t="shared" si="218"/>
        <v>0</v>
      </c>
      <c r="AV267" s="31">
        <f t="shared" si="219"/>
        <v>0</v>
      </c>
      <c r="AW267" s="31">
        <f t="shared" si="220"/>
        <v>0</v>
      </c>
      <c r="AX267" s="31">
        <f t="shared" si="221"/>
        <v>0</v>
      </c>
      <c r="AY267" s="31">
        <f t="shared" si="222"/>
        <v>0</v>
      </c>
      <c r="AZ267" s="31">
        <f t="shared" si="223"/>
        <v>0</v>
      </c>
      <c r="BA267" s="44">
        <f t="shared" si="224"/>
        <v>0</v>
      </c>
    </row>
    <row r="268" spans="1:53" ht="18" customHeight="1" x14ac:dyDescent="0.4">
      <c r="A268" s="24">
        <v>45917</v>
      </c>
      <c r="B268" s="25">
        <v>1.1083993446720827E-3</v>
      </c>
      <c r="C268" s="25">
        <v>1.0783142196024119E-3</v>
      </c>
      <c r="D268" s="25">
        <v>1.0788420288141605E-3</v>
      </c>
      <c r="E268" s="25">
        <v>1.1020656341310994E-3</v>
      </c>
      <c r="F268" s="25">
        <v>1.1284560947185298E-3</v>
      </c>
      <c r="G268" s="25">
        <v>1.1321507592007701E-3</v>
      </c>
      <c r="H268" s="25">
        <v>1.1221223841775465E-3</v>
      </c>
      <c r="I268" s="25">
        <v>1.1796535882581452E-3</v>
      </c>
      <c r="J268" s="25">
        <v>1.2920769503605993E-3</v>
      </c>
      <c r="K268" s="25">
        <v>1.3955275558633271E-3</v>
      </c>
      <c r="L268" s="25">
        <v>1.4546421875791713E-3</v>
      </c>
      <c r="M268" s="25">
        <v>1.505311871907038E-3</v>
      </c>
      <c r="N268" s="25">
        <v>1.5137568192950157E-3</v>
      </c>
      <c r="O268" s="25">
        <v>1.5243130035299879E-3</v>
      </c>
      <c r="P268" s="25">
        <v>1.5132290100832672E-3</v>
      </c>
      <c r="Q268" s="25">
        <v>1.5047840626952894E-3</v>
      </c>
      <c r="R268" s="25">
        <v>1.4942278784603172E-3</v>
      </c>
      <c r="S268" s="25">
        <v>1.4915888324015742E-3</v>
      </c>
      <c r="T268" s="25">
        <v>1.5042562534835408E-3</v>
      </c>
      <c r="U268" s="25">
        <v>1.440391338861959E-3</v>
      </c>
      <c r="V268" s="25">
        <v>1.3775820426638742E-3</v>
      </c>
      <c r="W268" s="25">
        <v>1.3036887530190687E-3</v>
      </c>
      <c r="X268" s="25">
        <v>1.2350735554917493E-3</v>
      </c>
      <c r="Y268" s="25">
        <v>1.1875707264343742E-3</v>
      </c>
      <c r="Z268" s="26">
        <f t="shared" si="225"/>
        <v>3.1668024895704902E-2</v>
      </c>
      <c r="AA268" s="43"/>
      <c r="AC268" s="31">
        <f t="shared" si="200"/>
        <v>0</v>
      </c>
      <c r="AD268" s="31">
        <f t="shared" si="201"/>
        <v>0</v>
      </c>
      <c r="AE268" s="31">
        <f t="shared" si="202"/>
        <v>0</v>
      </c>
      <c r="AF268" s="31">
        <f t="shared" si="203"/>
        <v>0</v>
      </c>
      <c r="AG268" s="31">
        <f t="shared" si="204"/>
        <v>0</v>
      </c>
      <c r="AH268" s="31">
        <f t="shared" si="205"/>
        <v>0</v>
      </c>
      <c r="AI268" s="31">
        <f t="shared" si="206"/>
        <v>0</v>
      </c>
      <c r="AJ268" s="31">
        <f t="shared" si="207"/>
        <v>0</v>
      </c>
      <c r="AK268" s="31">
        <f t="shared" si="208"/>
        <v>0</v>
      </c>
      <c r="AL268" s="31">
        <f t="shared" si="209"/>
        <v>0</v>
      </c>
      <c r="AM268" s="31">
        <f t="shared" si="210"/>
        <v>0</v>
      </c>
      <c r="AN268" s="31">
        <f t="shared" si="211"/>
        <v>0</v>
      </c>
      <c r="AO268" s="31">
        <f t="shared" si="212"/>
        <v>0</v>
      </c>
      <c r="AP268" s="31">
        <f t="shared" si="213"/>
        <v>0</v>
      </c>
      <c r="AQ268" s="31">
        <f t="shared" si="214"/>
        <v>0</v>
      </c>
      <c r="AR268" s="31">
        <f t="shared" si="215"/>
        <v>0</v>
      </c>
      <c r="AS268" s="31">
        <f t="shared" si="216"/>
        <v>0</v>
      </c>
      <c r="AT268" s="31">
        <f t="shared" si="217"/>
        <v>0</v>
      </c>
      <c r="AU268" s="31">
        <f t="shared" si="218"/>
        <v>0</v>
      </c>
      <c r="AV268" s="31">
        <f t="shared" si="219"/>
        <v>0</v>
      </c>
      <c r="AW268" s="31">
        <f t="shared" si="220"/>
        <v>0</v>
      </c>
      <c r="AX268" s="31">
        <f t="shared" si="221"/>
        <v>0</v>
      </c>
      <c r="AY268" s="31">
        <f t="shared" si="222"/>
        <v>0</v>
      </c>
      <c r="AZ268" s="31">
        <f t="shared" si="223"/>
        <v>0</v>
      </c>
      <c r="BA268" s="44">
        <f t="shared" si="224"/>
        <v>0</v>
      </c>
    </row>
    <row r="269" spans="1:53" ht="18" customHeight="1" x14ac:dyDescent="0.4">
      <c r="A269" s="24">
        <v>45918</v>
      </c>
      <c r="B269" s="25">
        <v>1.1242336210245409E-3</v>
      </c>
      <c r="C269" s="25">
        <v>1.0915094498961271E-3</v>
      </c>
      <c r="D269" s="25">
        <v>1.0978431604371105E-3</v>
      </c>
      <c r="E269" s="25">
        <v>1.1231780026010438E-3</v>
      </c>
      <c r="F269" s="25">
        <v>1.1532631276707146E-3</v>
      </c>
      <c r="G269" s="25">
        <v>1.1617080750586923E-3</v>
      </c>
      <c r="H269" s="25">
        <v>1.1638193119056868E-3</v>
      </c>
      <c r="I269" s="25">
        <v>1.2519634502677049E-3</v>
      </c>
      <c r="J269" s="25">
        <v>1.405028121674802E-3</v>
      </c>
      <c r="K269" s="25">
        <v>1.5480644180586754E-3</v>
      </c>
      <c r="L269" s="25">
        <v>1.6172074247977435E-3</v>
      </c>
      <c r="M269" s="25">
        <v>1.6641824446433698E-3</v>
      </c>
      <c r="N269" s="25">
        <v>1.6446535038086713E-3</v>
      </c>
      <c r="O269" s="25">
        <v>1.6831835762663198E-3</v>
      </c>
      <c r="P269" s="25">
        <v>1.6678771091256101E-3</v>
      </c>
      <c r="Q269" s="25">
        <v>1.6399032209029338E-3</v>
      </c>
      <c r="R269" s="25">
        <v>1.631458273514956E-3</v>
      </c>
      <c r="S269" s="25">
        <v>1.6140405695272519E-3</v>
      </c>
      <c r="T269" s="25">
        <v>1.6108737142567602E-3</v>
      </c>
      <c r="U269" s="25">
        <v>1.5417307075176921E-3</v>
      </c>
      <c r="V269" s="25">
        <v>1.4657261810258923E-3</v>
      </c>
      <c r="W269" s="25">
        <v>1.3844435624166061E-3</v>
      </c>
      <c r="X269" s="25">
        <v>1.3084390359248061E-3</v>
      </c>
      <c r="Y269" s="25">
        <v>1.2519634502677049E-3</v>
      </c>
      <c r="Z269" s="26">
        <f t="shared" si="225"/>
        <v>3.384629351259142E-2</v>
      </c>
      <c r="AA269" s="43"/>
      <c r="AC269" s="31">
        <f t="shared" si="200"/>
        <v>0</v>
      </c>
      <c r="AD269" s="31">
        <f t="shared" si="201"/>
        <v>0</v>
      </c>
      <c r="AE269" s="31">
        <f t="shared" si="202"/>
        <v>0</v>
      </c>
      <c r="AF269" s="31">
        <f t="shared" si="203"/>
        <v>0</v>
      </c>
      <c r="AG269" s="31">
        <f t="shared" si="204"/>
        <v>0</v>
      </c>
      <c r="AH269" s="31">
        <f t="shared" si="205"/>
        <v>0</v>
      </c>
      <c r="AI269" s="31">
        <f t="shared" si="206"/>
        <v>0</v>
      </c>
      <c r="AJ269" s="31">
        <f t="shared" si="207"/>
        <v>0</v>
      </c>
      <c r="AK269" s="31">
        <f t="shared" si="208"/>
        <v>0</v>
      </c>
      <c r="AL269" s="31">
        <f t="shared" si="209"/>
        <v>0</v>
      </c>
      <c r="AM269" s="31">
        <f t="shared" si="210"/>
        <v>0</v>
      </c>
      <c r="AN269" s="31">
        <f t="shared" si="211"/>
        <v>0</v>
      </c>
      <c r="AO269" s="31">
        <f t="shared" si="212"/>
        <v>0</v>
      </c>
      <c r="AP269" s="31">
        <f t="shared" si="213"/>
        <v>0</v>
      </c>
      <c r="AQ269" s="31">
        <f t="shared" si="214"/>
        <v>0</v>
      </c>
      <c r="AR269" s="31">
        <f t="shared" si="215"/>
        <v>0</v>
      </c>
      <c r="AS269" s="31">
        <f t="shared" si="216"/>
        <v>0</v>
      </c>
      <c r="AT269" s="31">
        <f t="shared" si="217"/>
        <v>0</v>
      </c>
      <c r="AU269" s="31">
        <f t="shared" si="218"/>
        <v>0</v>
      </c>
      <c r="AV269" s="31">
        <f t="shared" si="219"/>
        <v>0</v>
      </c>
      <c r="AW269" s="31">
        <f t="shared" si="220"/>
        <v>0</v>
      </c>
      <c r="AX269" s="31">
        <f t="shared" si="221"/>
        <v>0</v>
      </c>
      <c r="AY269" s="31">
        <f t="shared" si="222"/>
        <v>0</v>
      </c>
      <c r="AZ269" s="31">
        <f t="shared" si="223"/>
        <v>0</v>
      </c>
      <c r="BA269" s="44">
        <f t="shared" si="224"/>
        <v>0</v>
      </c>
    </row>
    <row r="270" spans="1:53" ht="18" customHeight="1" x14ac:dyDescent="0.4">
      <c r="A270" s="24">
        <v>45919</v>
      </c>
      <c r="B270" s="25">
        <v>1.1849316803756312E-3</v>
      </c>
      <c r="C270" s="25">
        <v>1.1479850355532286E-3</v>
      </c>
      <c r="D270" s="25">
        <v>1.1442903710709882E-3</v>
      </c>
      <c r="E270" s="25">
        <v>1.169097404023173E-3</v>
      </c>
      <c r="F270" s="25">
        <v>1.1975991014575979E-3</v>
      </c>
      <c r="G270" s="25">
        <v>1.2176558515040452E-3</v>
      </c>
      <c r="H270" s="25">
        <v>1.2429906936679785E-3</v>
      </c>
      <c r="I270" s="25">
        <v>1.3517193912881923E-3</v>
      </c>
      <c r="J270" s="25">
        <v>1.5470087996351783E-3</v>
      </c>
      <c r="K270" s="25">
        <v>1.6995456618305268E-3</v>
      </c>
      <c r="L270" s="25">
        <v>1.7554934382758795E-3</v>
      </c>
      <c r="M270" s="25">
        <v>1.7876898001925449E-3</v>
      </c>
      <c r="N270" s="25">
        <v>1.7565490566993768E-3</v>
      </c>
      <c r="O270" s="25">
        <v>1.791384464674785E-3</v>
      </c>
      <c r="P270" s="25">
        <v>1.7866341817690476E-3</v>
      </c>
      <c r="Q270" s="25">
        <v>1.7449372540409072E-3</v>
      </c>
      <c r="R270" s="25">
        <v>1.7201302210887227E-3</v>
      </c>
      <c r="S270" s="25">
        <v>1.6731552012430964E-3</v>
      </c>
      <c r="T270" s="25">
        <v>1.650459405137906E-3</v>
      </c>
      <c r="U270" s="25">
        <v>1.5776217339165976E-3</v>
      </c>
      <c r="V270" s="25">
        <v>1.5016172074247978E-3</v>
      </c>
      <c r="W270" s="25">
        <v>1.4235014440860034E-3</v>
      </c>
      <c r="X270" s="25">
        <v>1.3548862465586839E-3</v>
      </c>
      <c r="Y270" s="25">
        <v>1.2920769503605993E-3</v>
      </c>
      <c r="Z270" s="26">
        <f t="shared" si="225"/>
        <v>3.5718960595875496E-2</v>
      </c>
      <c r="AA270" s="43"/>
      <c r="AC270" s="31">
        <f t="shared" si="200"/>
        <v>0</v>
      </c>
      <c r="AD270" s="31">
        <f t="shared" si="201"/>
        <v>0</v>
      </c>
      <c r="AE270" s="31">
        <f t="shared" si="202"/>
        <v>0</v>
      </c>
      <c r="AF270" s="31">
        <f t="shared" si="203"/>
        <v>0</v>
      </c>
      <c r="AG270" s="31">
        <f t="shared" si="204"/>
        <v>0</v>
      </c>
      <c r="AH270" s="31">
        <f t="shared" si="205"/>
        <v>0</v>
      </c>
      <c r="AI270" s="31">
        <f t="shared" si="206"/>
        <v>0</v>
      </c>
      <c r="AJ270" s="31">
        <f t="shared" si="207"/>
        <v>0</v>
      </c>
      <c r="AK270" s="31">
        <f t="shared" si="208"/>
        <v>0</v>
      </c>
      <c r="AL270" s="31">
        <f t="shared" si="209"/>
        <v>0</v>
      </c>
      <c r="AM270" s="31">
        <f t="shared" si="210"/>
        <v>0</v>
      </c>
      <c r="AN270" s="31">
        <f t="shared" si="211"/>
        <v>0</v>
      </c>
      <c r="AO270" s="31">
        <f t="shared" si="212"/>
        <v>0</v>
      </c>
      <c r="AP270" s="31">
        <f t="shared" si="213"/>
        <v>0</v>
      </c>
      <c r="AQ270" s="31">
        <f t="shared" si="214"/>
        <v>0</v>
      </c>
      <c r="AR270" s="31">
        <f t="shared" si="215"/>
        <v>0</v>
      </c>
      <c r="AS270" s="31">
        <f t="shared" si="216"/>
        <v>0</v>
      </c>
      <c r="AT270" s="31">
        <f t="shared" si="217"/>
        <v>0</v>
      </c>
      <c r="AU270" s="31">
        <f t="shared" si="218"/>
        <v>0</v>
      </c>
      <c r="AV270" s="31">
        <f t="shared" si="219"/>
        <v>0</v>
      </c>
      <c r="AW270" s="31">
        <f t="shared" si="220"/>
        <v>0</v>
      </c>
      <c r="AX270" s="31">
        <f t="shared" si="221"/>
        <v>0</v>
      </c>
      <c r="AY270" s="31">
        <f t="shared" si="222"/>
        <v>0</v>
      </c>
      <c r="AZ270" s="31">
        <f t="shared" si="223"/>
        <v>0</v>
      </c>
      <c r="BA270" s="44">
        <f t="shared" si="224"/>
        <v>0</v>
      </c>
    </row>
    <row r="271" spans="1:53" ht="18" customHeight="1" x14ac:dyDescent="0.4">
      <c r="A271" s="24">
        <v>45920</v>
      </c>
      <c r="B271" s="25">
        <v>1.2234617528332798E-3</v>
      </c>
      <c r="C271" s="25">
        <v>1.1838760619521341E-3</v>
      </c>
      <c r="D271" s="25">
        <v>1.1828204435286368E-3</v>
      </c>
      <c r="E271" s="25">
        <v>1.2055162396338271E-3</v>
      </c>
      <c r="F271" s="25">
        <v>1.231378891009509E-3</v>
      </c>
      <c r="G271" s="25">
        <v>1.2466853581502187E-3</v>
      </c>
      <c r="H271" s="25">
        <v>1.2641030621379228E-3</v>
      </c>
      <c r="I271" s="25">
        <v>1.3628033847349131E-3</v>
      </c>
      <c r="J271" s="25">
        <v>1.5448975627881838E-3</v>
      </c>
      <c r="K271" s="25">
        <v>1.6499315959261575E-3</v>
      </c>
      <c r="L271" s="25">
        <v>1.6979622341952809E-3</v>
      </c>
      <c r="M271" s="25">
        <v>1.7111574644889961E-3</v>
      </c>
      <c r="N271" s="25">
        <v>1.6245967537622241E-3</v>
      </c>
      <c r="O271" s="25">
        <v>1.6868782407485601E-3</v>
      </c>
      <c r="P271" s="25">
        <v>1.6810723394193254E-3</v>
      </c>
      <c r="Q271" s="25">
        <v>1.6451813130204198E-3</v>
      </c>
      <c r="R271" s="25">
        <v>1.634097319573699E-3</v>
      </c>
      <c r="S271" s="25">
        <v>1.5881779181515698E-3</v>
      </c>
      <c r="T271" s="25">
        <v>1.5533425101761616E-3</v>
      </c>
      <c r="U271" s="25">
        <v>1.4694208455081324E-3</v>
      </c>
      <c r="V271" s="25">
        <v>1.3949997466515783E-3</v>
      </c>
      <c r="W271" s="25">
        <v>1.3168839833127839E-3</v>
      </c>
      <c r="X271" s="25">
        <v>1.2593527792321853E-3</v>
      </c>
      <c r="Y271" s="25">
        <v>1.2118499501748104E-3</v>
      </c>
      <c r="Z271" s="26">
        <f t="shared" si="225"/>
        <v>3.4570447751110504E-2</v>
      </c>
      <c r="AA271" s="43"/>
      <c r="AC271" s="31">
        <f t="shared" si="200"/>
        <v>0</v>
      </c>
      <c r="AD271" s="31">
        <f t="shared" si="201"/>
        <v>0</v>
      </c>
      <c r="AE271" s="31">
        <f t="shared" si="202"/>
        <v>0</v>
      </c>
      <c r="AF271" s="31">
        <f t="shared" si="203"/>
        <v>0</v>
      </c>
      <c r="AG271" s="31">
        <f t="shared" si="204"/>
        <v>0</v>
      </c>
      <c r="AH271" s="31">
        <f t="shared" si="205"/>
        <v>0</v>
      </c>
      <c r="AI271" s="31">
        <f t="shared" si="206"/>
        <v>0</v>
      </c>
      <c r="AJ271" s="31">
        <f t="shared" si="207"/>
        <v>0</v>
      </c>
      <c r="AK271" s="31">
        <f t="shared" si="208"/>
        <v>0</v>
      </c>
      <c r="AL271" s="31">
        <f t="shared" si="209"/>
        <v>0</v>
      </c>
      <c r="AM271" s="31">
        <f t="shared" si="210"/>
        <v>0</v>
      </c>
      <c r="AN271" s="31">
        <f t="shared" si="211"/>
        <v>0</v>
      </c>
      <c r="AO271" s="31">
        <f t="shared" si="212"/>
        <v>0</v>
      </c>
      <c r="AP271" s="31">
        <f t="shared" si="213"/>
        <v>0</v>
      </c>
      <c r="AQ271" s="31">
        <f t="shared" si="214"/>
        <v>0</v>
      </c>
      <c r="AR271" s="31">
        <f t="shared" si="215"/>
        <v>0</v>
      </c>
      <c r="AS271" s="31">
        <f t="shared" si="216"/>
        <v>0</v>
      </c>
      <c r="AT271" s="31">
        <f t="shared" si="217"/>
        <v>0</v>
      </c>
      <c r="AU271" s="31">
        <f t="shared" si="218"/>
        <v>0</v>
      </c>
      <c r="AV271" s="31">
        <f t="shared" si="219"/>
        <v>0</v>
      </c>
      <c r="AW271" s="31">
        <f t="shared" si="220"/>
        <v>0</v>
      </c>
      <c r="AX271" s="31">
        <f t="shared" si="221"/>
        <v>0</v>
      </c>
      <c r="AY271" s="31">
        <f t="shared" si="222"/>
        <v>0</v>
      </c>
      <c r="AZ271" s="31">
        <f t="shared" si="223"/>
        <v>0</v>
      </c>
      <c r="BA271" s="44">
        <f t="shared" si="224"/>
        <v>0</v>
      </c>
    </row>
    <row r="272" spans="1:53" ht="18" customHeight="1" x14ac:dyDescent="0.4">
      <c r="A272" s="24">
        <v>45921</v>
      </c>
      <c r="B272" s="25">
        <v>1.1506240816119716E-3</v>
      </c>
      <c r="C272" s="25">
        <v>1.1205389565423008E-3</v>
      </c>
      <c r="D272" s="25">
        <v>1.1284560947185298E-3</v>
      </c>
      <c r="E272" s="25">
        <v>1.1606524566351952E-3</v>
      </c>
      <c r="F272" s="25">
        <v>1.1970712922458493E-3</v>
      </c>
      <c r="G272" s="25">
        <v>1.2166002330805479E-3</v>
      </c>
      <c r="H272" s="25">
        <v>1.228739844950766E-3</v>
      </c>
      <c r="I272" s="25">
        <v>1.3084390359248061E-3</v>
      </c>
      <c r="J272" s="25">
        <v>1.4710042731433783E-3</v>
      </c>
      <c r="K272" s="25">
        <v>1.5865944905163242E-3</v>
      </c>
      <c r="L272" s="25">
        <v>1.6166796155859949E-3</v>
      </c>
      <c r="M272" s="25">
        <v>1.6198464708564865E-3</v>
      </c>
      <c r="N272" s="25">
        <v>1.5427863259411894E-3</v>
      </c>
      <c r="O272" s="25">
        <v>1.6092902866215143E-3</v>
      </c>
      <c r="P272" s="25">
        <v>1.6293470366679616E-3</v>
      </c>
      <c r="Q272" s="25">
        <v>1.6092902866215143E-3</v>
      </c>
      <c r="R272" s="25">
        <v>1.609818095833263E-3</v>
      </c>
      <c r="S272" s="25">
        <v>1.5543981285996587E-3</v>
      </c>
      <c r="T272" s="25">
        <v>1.5322301417062172E-3</v>
      </c>
      <c r="U272" s="25">
        <v>1.4604480889084061E-3</v>
      </c>
      <c r="V272" s="25">
        <v>1.3854991808401034E-3</v>
      </c>
      <c r="W272" s="25">
        <v>1.3052721806543145E-3</v>
      </c>
      <c r="X272" s="25">
        <v>1.2498522134207104E-3</v>
      </c>
      <c r="Y272" s="25">
        <v>1.1975991014575979E-3</v>
      </c>
      <c r="Z272" s="26">
        <f t="shared" si="225"/>
        <v>3.3491077913084595E-2</v>
      </c>
      <c r="AA272" s="43"/>
      <c r="AC272" s="31">
        <f t="shared" si="200"/>
        <v>0</v>
      </c>
      <c r="AD272" s="31">
        <f t="shared" si="201"/>
        <v>0</v>
      </c>
      <c r="AE272" s="31">
        <f t="shared" si="202"/>
        <v>0</v>
      </c>
      <c r="AF272" s="31">
        <f t="shared" si="203"/>
        <v>0</v>
      </c>
      <c r="AG272" s="31">
        <f t="shared" si="204"/>
        <v>0</v>
      </c>
      <c r="AH272" s="31">
        <f t="shared" si="205"/>
        <v>0</v>
      </c>
      <c r="AI272" s="31">
        <f t="shared" si="206"/>
        <v>0</v>
      </c>
      <c r="AJ272" s="31">
        <f t="shared" si="207"/>
        <v>0</v>
      </c>
      <c r="AK272" s="31">
        <f t="shared" si="208"/>
        <v>0</v>
      </c>
      <c r="AL272" s="31">
        <f t="shared" si="209"/>
        <v>0</v>
      </c>
      <c r="AM272" s="31">
        <f t="shared" si="210"/>
        <v>0</v>
      </c>
      <c r="AN272" s="31">
        <f t="shared" si="211"/>
        <v>0</v>
      </c>
      <c r="AO272" s="31">
        <f t="shared" si="212"/>
        <v>0</v>
      </c>
      <c r="AP272" s="31">
        <f t="shared" si="213"/>
        <v>0</v>
      </c>
      <c r="AQ272" s="31">
        <f t="shared" si="214"/>
        <v>0</v>
      </c>
      <c r="AR272" s="31">
        <f t="shared" si="215"/>
        <v>0</v>
      </c>
      <c r="AS272" s="31">
        <f t="shared" si="216"/>
        <v>0</v>
      </c>
      <c r="AT272" s="31">
        <f t="shared" si="217"/>
        <v>0</v>
      </c>
      <c r="AU272" s="31">
        <f t="shared" si="218"/>
        <v>0</v>
      </c>
      <c r="AV272" s="31">
        <f t="shared" si="219"/>
        <v>0</v>
      </c>
      <c r="AW272" s="31">
        <f t="shared" si="220"/>
        <v>0</v>
      </c>
      <c r="AX272" s="31">
        <f t="shared" si="221"/>
        <v>0</v>
      </c>
      <c r="AY272" s="31">
        <f t="shared" si="222"/>
        <v>0</v>
      </c>
      <c r="AZ272" s="31">
        <f t="shared" si="223"/>
        <v>0</v>
      </c>
      <c r="BA272" s="44">
        <f t="shared" si="224"/>
        <v>0</v>
      </c>
    </row>
    <row r="273" spans="1:53" ht="18" customHeight="1" x14ac:dyDescent="0.4">
      <c r="A273" s="24">
        <v>45922</v>
      </c>
      <c r="B273" s="25">
        <v>1.1379566605300049E-3</v>
      </c>
      <c r="C273" s="25">
        <v>1.1073437262485856E-3</v>
      </c>
      <c r="D273" s="25">
        <v>1.1110383907308257E-3</v>
      </c>
      <c r="E273" s="25">
        <v>1.1411235158004965E-3</v>
      </c>
      <c r="F273" s="25">
        <v>1.1722642592936646E-3</v>
      </c>
      <c r="G273" s="25">
        <v>1.1875707264343742E-3</v>
      </c>
      <c r="H273" s="25">
        <v>1.1954878646106035E-3</v>
      </c>
      <c r="I273" s="25">
        <v>1.2435185028797271E-3</v>
      </c>
      <c r="J273" s="25">
        <v>1.369664904487645E-3</v>
      </c>
      <c r="K273" s="25">
        <v>1.459392470484909E-3</v>
      </c>
      <c r="L273" s="25">
        <v>1.4731155099903727E-3</v>
      </c>
      <c r="M273" s="25">
        <v>1.486310740284088E-3</v>
      </c>
      <c r="N273" s="25">
        <v>1.4287795362034894E-3</v>
      </c>
      <c r="O273" s="25">
        <v>1.4778657928961102E-3</v>
      </c>
      <c r="P273" s="25">
        <v>1.4768101744726131E-3</v>
      </c>
      <c r="Q273" s="25">
        <v>1.4514753323086797E-3</v>
      </c>
      <c r="R273" s="25">
        <v>1.4567534244261657E-3</v>
      </c>
      <c r="S273" s="25">
        <v>1.4345854375327242E-3</v>
      </c>
      <c r="T273" s="25">
        <v>1.4161121151215227E-3</v>
      </c>
      <c r="U273" s="25">
        <v>1.3538306281351868E-3</v>
      </c>
      <c r="V273" s="25">
        <v>1.2904935227253534E-3</v>
      </c>
      <c r="W273" s="25">
        <v>1.2255729896802742E-3</v>
      </c>
      <c r="X273" s="25">
        <v>1.1812370158933909E-3</v>
      </c>
      <c r="Y273" s="25">
        <v>1.1411235158004965E-3</v>
      </c>
      <c r="Z273" s="26">
        <f t="shared" si="225"/>
        <v>3.1419426756971305E-2</v>
      </c>
      <c r="AA273" s="43"/>
      <c r="AC273" s="31">
        <f t="shared" si="200"/>
        <v>0</v>
      </c>
      <c r="AD273" s="31">
        <f t="shared" si="201"/>
        <v>0</v>
      </c>
      <c r="AE273" s="31">
        <f t="shared" si="202"/>
        <v>0</v>
      </c>
      <c r="AF273" s="31">
        <f t="shared" si="203"/>
        <v>0</v>
      </c>
      <c r="AG273" s="31">
        <f t="shared" si="204"/>
        <v>0</v>
      </c>
      <c r="AH273" s="31">
        <f t="shared" si="205"/>
        <v>0</v>
      </c>
      <c r="AI273" s="31">
        <f t="shared" si="206"/>
        <v>0</v>
      </c>
      <c r="AJ273" s="31">
        <f t="shared" si="207"/>
        <v>0</v>
      </c>
      <c r="AK273" s="31">
        <f t="shared" si="208"/>
        <v>0</v>
      </c>
      <c r="AL273" s="31">
        <f t="shared" si="209"/>
        <v>0</v>
      </c>
      <c r="AM273" s="31">
        <f t="shared" si="210"/>
        <v>0</v>
      </c>
      <c r="AN273" s="31">
        <f t="shared" si="211"/>
        <v>0</v>
      </c>
      <c r="AO273" s="31">
        <f t="shared" si="212"/>
        <v>0</v>
      </c>
      <c r="AP273" s="31">
        <f t="shared" si="213"/>
        <v>0</v>
      </c>
      <c r="AQ273" s="31">
        <f t="shared" si="214"/>
        <v>0</v>
      </c>
      <c r="AR273" s="31">
        <f t="shared" si="215"/>
        <v>0</v>
      </c>
      <c r="AS273" s="31">
        <f t="shared" si="216"/>
        <v>0</v>
      </c>
      <c r="AT273" s="31">
        <f t="shared" si="217"/>
        <v>0</v>
      </c>
      <c r="AU273" s="31">
        <f t="shared" si="218"/>
        <v>0</v>
      </c>
      <c r="AV273" s="31">
        <f t="shared" si="219"/>
        <v>0</v>
      </c>
      <c r="AW273" s="31">
        <f t="shared" si="220"/>
        <v>0</v>
      </c>
      <c r="AX273" s="31">
        <f t="shared" si="221"/>
        <v>0</v>
      </c>
      <c r="AY273" s="31">
        <f t="shared" si="222"/>
        <v>0</v>
      </c>
      <c r="AZ273" s="31">
        <f t="shared" si="223"/>
        <v>0</v>
      </c>
      <c r="BA273" s="44">
        <f t="shared" si="224"/>
        <v>0</v>
      </c>
    </row>
    <row r="274" spans="1:53" ht="18" customHeight="1" x14ac:dyDescent="0.4">
      <c r="A274" s="24">
        <v>45923</v>
      </c>
      <c r="B274" s="25">
        <v>1.0883425946256356E-3</v>
      </c>
      <c r="C274" s="25">
        <v>1.060368706402959E-3</v>
      </c>
      <c r="D274" s="25">
        <v>1.0688136537909368E-3</v>
      </c>
      <c r="E274" s="25">
        <v>1.1057602986133397E-3</v>
      </c>
      <c r="F274" s="25">
        <v>1.1332063776242675E-3</v>
      </c>
      <c r="G274" s="25">
        <v>1.1284560947185298E-3</v>
      </c>
      <c r="H274" s="25">
        <v>1.1068159170368368E-3</v>
      </c>
      <c r="I274" s="25">
        <v>1.1369010421065076E-3</v>
      </c>
      <c r="J274" s="25">
        <v>1.1997103383045923E-3</v>
      </c>
      <c r="K274" s="25">
        <v>1.2561859239616938E-3</v>
      </c>
      <c r="L274" s="25">
        <v>1.2772982924316382E-3</v>
      </c>
      <c r="M274" s="25">
        <v>1.2926047595723479E-3</v>
      </c>
      <c r="N274" s="25">
        <v>1.2741314371611464E-3</v>
      </c>
      <c r="O274" s="25">
        <v>1.2757148647963923E-3</v>
      </c>
      <c r="P274" s="25">
        <v>1.2593527792321853E-3</v>
      </c>
      <c r="Q274" s="25">
        <v>1.2556581147499452E-3</v>
      </c>
      <c r="R274" s="25">
        <v>1.266742108196666E-3</v>
      </c>
      <c r="S274" s="25">
        <v>1.3057999898660631E-3</v>
      </c>
      <c r="T274" s="25">
        <v>1.3174117925245326E-3</v>
      </c>
      <c r="U274" s="25">
        <v>1.274659246372895E-3</v>
      </c>
      <c r="V274" s="25">
        <v>1.2245173712567771E-3</v>
      </c>
      <c r="W274" s="25">
        <v>1.1659305487526812E-3</v>
      </c>
      <c r="X274" s="25">
        <v>1.1136774367895689E-3</v>
      </c>
      <c r="Y274" s="25">
        <v>1.079369838025909E-3</v>
      </c>
      <c r="Z274" s="26">
        <f t="shared" si="225"/>
        <v>2.8667429526914048E-2</v>
      </c>
      <c r="AA274" s="43"/>
      <c r="AC274" s="31">
        <f t="shared" si="200"/>
        <v>0</v>
      </c>
      <c r="AD274" s="31">
        <f t="shared" si="201"/>
        <v>0</v>
      </c>
      <c r="AE274" s="31">
        <f t="shared" si="202"/>
        <v>0</v>
      </c>
      <c r="AF274" s="31">
        <f t="shared" si="203"/>
        <v>0</v>
      </c>
      <c r="AG274" s="31">
        <f t="shared" si="204"/>
        <v>0</v>
      </c>
      <c r="AH274" s="31">
        <f t="shared" si="205"/>
        <v>0</v>
      </c>
      <c r="AI274" s="31">
        <f t="shared" si="206"/>
        <v>0</v>
      </c>
      <c r="AJ274" s="31">
        <f t="shared" si="207"/>
        <v>0</v>
      </c>
      <c r="AK274" s="31">
        <f t="shared" si="208"/>
        <v>0</v>
      </c>
      <c r="AL274" s="31">
        <f t="shared" si="209"/>
        <v>0</v>
      </c>
      <c r="AM274" s="31">
        <f t="shared" si="210"/>
        <v>0</v>
      </c>
      <c r="AN274" s="31">
        <f t="shared" si="211"/>
        <v>0</v>
      </c>
      <c r="AO274" s="31">
        <f t="shared" si="212"/>
        <v>0</v>
      </c>
      <c r="AP274" s="31">
        <f t="shared" si="213"/>
        <v>0</v>
      </c>
      <c r="AQ274" s="31">
        <f t="shared" si="214"/>
        <v>0</v>
      </c>
      <c r="AR274" s="31">
        <f t="shared" si="215"/>
        <v>0</v>
      </c>
      <c r="AS274" s="31">
        <f t="shared" si="216"/>
        <v>0</v>
      </c>
      <c r="AT274" s="31">
        <f t="shared" si="217"/>
        <v>0</v>
      </c>
      <c r="AU274" s="31">
        <f t="shared" si="218"/>
        <v>0</v>
      </c>
      <c r="AV274" s="31">
        <f t="shared" si="219"/>
        <v>0</v>
      </c>
      <c r="AW274" s="31">
        <f t="shared" si="220"/>
        <v>0</v>
      </c>
      <c r="AX274" s="31">
        <f t="shared" si="221"/>
        <v>0</v>
      </c>
      <c r="AY274" s="31">
        <f t="shared" si="222"/>
        <v>0</v>
      </c>
      <c r="AZ274" s="31">
        <f t="shared" si="223"/>
        <v>0</v>
      </c>
      <c r="BA274" s="44">
        <f t="shared" si="224"/>
        <v>0</v>
      </c>
    </row>
    <row r="275" spans="1:53" ht="18" customHeight="1" x14ac:dyDescent="0.4">
      <c r="A275" s="24">
        <v>45924</v>
      </c>
      <c r="B275" s="25">
        <v>1.0292279629097911E-3</v>
      </c>
      <c r="C275" s="25">
        <v>1.0049487391693549E-3</v>
      </c>
      <c r="D275" s="25">
        <v>1.0149771141925786E-3</v>
      </c>
      <c r="E275" s="25">
        <v>1.0513959498032327E-3</v>
      </c>
      <c r="F275" s="25">
        <v>1.0814810748729035E-3</v>
      </c>
      <c r="G275" s="25">
        <v>1.0830645025081494E-3</v>
      </c>
      <c r="H275" s="25">
        <v>1.0608965156147078E-3</v>
      </c>
      <c r="I275" s="25">
        <v>1.0857035485668924E-3</v>
      </c>
      <c r="J275" s="25">
        <v>1.1606524566351952E-3</v>
      </c>
      <c r="K275" s="25">
        <v>1.2176558515040452E-3</v>
      </c>
      <c r="L275" s="25">
        <v>1.2419350752444812E-3</v>
      </c>
      <c r="M275" s="25">
        <v>1.2540746871146993E-3</v>
      </c>
      <c r="N275" s="25">
        <v>1.2482687857854646E-3</v>
      </c>
      <c r="O275" s="25">
        <v>1.2519634502677049E-3</v>
      </c>
      <c r="P275" s="25">
        <v>1.2472131673619674E-3</v>
      </c>
      <c r="Q275" s="25">
        <v>1.2356013647034979E-3</v>
      </c>
      <c r="R275" s="25">
        <v>1.2387682199739897E-3</v>
      </c>
      <c r="S275" s="25">
        <v>1.2736036279493979E-3</v>
      </c>
      <c r="T275" s="25">
        <v>1.2915491411488505E-3</v>
      </c>
      <c r="U275" s="25">
        <v>1.2392960291857382E-3</v>
      </c>
      <c r="V275" s="25">
        <v>1.1896819632813687E-3</v>
      </c>
      <c r="W275" s="25">
        <v>1.1305673315655242E-3</v>
      </c>
      <c r="X275" s="25">
        <v>1.0872869762021382E-3</v>
      </c>
      <c r="Y275" s="25">
        <v>1.0466456668974953E-3</v>
      </c>
      <c r="Z275" s="26">
        <f t="shared" si="225"/>
        <v>2.7766459202459168E-2</v>
      </c>
      <c r="AA275" s="43"/>
      <c r="AC275" s="31">
        <f t="shared" si="200"/>
        <v>0</v>
      </c>
      <c r="AD275" s="31">
        <f t="shared" si="201"/>
        <v>0</v>
      </c>
      <c r="AE275" s="31">
        <f t="shared" si="202"/>
        <v>0</v>
      </c>
      <c r="AF275" s="31">
        <f t="shared" si="203"/>
        <v>0</v>
      </c>
      <c r="AG275" s="31">
        <f t="shared" si="204"/>
        <v>0</v>
      </c>
      <c r="AH275" s="31">
        <f t="shared" si="205"/>
        <v>0</v>
      </c>
      <c r="AI275" s="31">
        <f t="shared" si="206"/>
        <v>0</v>
      </c>
      <c r="AJ275" s="31">
        <f t="shared" si="207"/>
        <v>0</v>
      </c>
      <c r="AK275" s="31">
        <f t="shared" si="208"/>
        <v>0</v>
      </c>
      <c r="AL275" s="31">
        <f t="shared" si="209"/>
        <v>0</v>
      </c>
      <c r="AM275" s="31">
        <f t="shared" si="210"/>
        <v>0</v>
      </c>
      <c r="AN275" s="31">
        <f t="shared" si="211"/>
        <v>0</v>
      </c>
      <c r="AO275" s="31">
        <f t="shared" si="212"/>
        <v>0</v>
      </c>
      <c r="AP275" s="31">
        <f t="shared" si="213"/>
        <v>0</v>
      </c>
      <c r="AQ275" s="31">
        <f t="shared" si="214"/>
        <v>0</v>
      </c>
      <c r="AR275" s="31">
        <f t="shared" si="215"/>
        <v>0</v>
      </c>
      <c r="AS275" s="31">
        <f t="shared" si="216"/>
        <v>0</v>
      </c>
      <c r="AT275" s="31">
        <f t="shared" si="217"/>
        <v>0</v>
      </c>
      <c r="AU275" s="31">
        <f t="shared" si="218"/>
        <v>0</v>
      </c>
      <c r="AV275" s="31">
        <f t="shared" si="219"/>
        <v>0</v>
      </c>
      <c r="AW275" s="31">
        <f t="shared" si="220"/>
        <v>0</v>
      </c>
      <c r="AX275" s="31">
        <f t="shared" si="221"/>
        <v>0</v>
      </c>
      <c r="AY275" s="31">
        <f t="shared" si="222"/>
        <v>0</v>
      </c>
      <c r="AZ275" s="31">
        <f t="shared" si="223"/>
        <v>0</v>
      </c>
      <c r="BA275" s="44">
        <f t="shared" si="224"/>
        <v>0</v>
      </c>
    </row>
    <row r="276" spans="1:53" ht="18" customHeight="1" x14ac:dyDescent="0.4">
      <c r="A276" s="24">
        <v>45925</v>
      </c>
      <c r="B276" s="25">
        <v>1.0001984562636175E-3</v>
      </c>
      <c r="C276" s="25">
        <v>9.7908608779367304E-4</v>
      </c>
      <c r="D276" s="25">
        <v>1.0028375023223605E-3</v>
      </c>
      <c r="E276" s="25">
        <v>1.0487569037444897E-3</v>
      </c>
      <c r="F276" s="25">
        <v>1.09045383147263E-3</v>
      </c>
      <c r="G276" s="25">
        <v>1.0999543972841049E-3</v>
      </c>
      <c r="H276" s="25">
        <v>1.0946763051666189E-3</v>
      </c>
      <c r="I276" s="25">
        <v>1.1321507592007701E-3</v>
      </c>
      <c r="J276" s="25">
        <v>1.2435185028797271E-3</v>
      </c>
      <c r="K276" s="25">
        <v>1.3411632070532201E-3</v>
      </c>
      <c r="L276" s="25">
        <v>1.3770542334521256E-3</v>
      </c>
      <c r="M276" s="25">
        <v>1.3955275558633271E-3</v>
      </c>
      <c r="N276" s="25">
        <v>1.3559418649821812E-3</v>
      </c>
      <c r="O276" s="25">
        <v>1.4071393585217964E-3</v>
      </c>
      <c r="P276" s="25">
        <v>1.4045003124630534E-3</v>
      </c>
      <c r="Q276" s="25">
        <v>1.3839157532048575E-3</v>
      </c>
      <c r="R276" s="25">
        <v>1.380748897934366E-3</v>
      </c>
      <c r="S276" s="25">
        <v>1.3913050821693382E-3</v>
      </c>
      <c r="T276" s="25">
        <v>1.3854991808401034E-3</v>
      </c>
      <c r="U276" s="25">
        <v>1.3226898846420186E-3</v>
      </c>
      <c r="V276" s="25">
        <v>1.2656864897731687E-3</v>
      </c>
      <c r="W276" s="25">
        <v>1.2044606212103298E-3</v>
      </c>
      <c r="X276" s="25">
        <v>1.155374364517709E-3</v>
      </c>
      <c r="Y276" s="25">
        <v>1.1136774367895689E-3</v>
      </c>
      <c r="Z276" s="26">
        <f t="shared" si="225"/>
        <v>2.9576316989545163E-2</v>
      </c>
      <c r="AA276" s="43"/>
      <c r="AC276" s="31">
        <f t="shared" si="200"/>
        <v>0</v>
      </c>
      <c r="AD276" s="31">
        <f t="shared" si="201"/>
        <v>0</v>
      </c>
      <c r="AE276" s="31">
        <f t="shared" si="202"/>
        <v>0</v>
      </c>
      <c r="AF276" s="31">
        <f t="shared" si="203"/>
        <v>0</v>
      </c>
      <c r="AG276" s="31">
        <f t="shared" si="204"/>
        <v>0</v>
      </c>
      <c r="AH276" s="31">
        <f t="shared" si="205"/>
        <v>0</v>
      </c>
      <c r="AI276" s="31">
        <f t="shared" si="206"/>
        <v>0</v>
      </c>
      <c r="AJ276" s="31">
        <f t="shared" si="207"/>
        <v>0</v>
      </c>
      <c r="AK276" s="31">
        <f t="shared" si="208"/>
        <v>0</v>
      </c>
      <c r="AL276" s="31">
        <f t="shared" si="209"/>
        <v>0</v>
      </c>
      <c r="AM276" s="31">
        <f t="shared" si="210"/>
        <v>0</v>
      </c>
      <c r="AN276" s="31">
        <f t="shared" si="211"/>
        <v>0</v>
      </c>
      <c r="AO276" s="31">
        <f t="shared" si="212"/>
        <v>0</v>
      </c>
      <c r="AP276" s="31">
        <f t="shared" si="213"/>
        <v>0</v>
      </c>
      <c r="AQ276" s="31">
        <f t="shared" si="214"/>
        <v>0</v>
      </c>
      <c r="AR276" s="31">
        <f t="shared" si="215"/>
        <v>0</v>
      </c>
      <c r="AS276" s="31">
        <f t="shared" si="216"/>
        <v>0</v>
      </c>
      <c r="AT276" s="31">
        <f t="shared" si="217"/>
        <v>0</v>
      </c>
      <c r="AU276" s="31">
        <f t="shared" si="218"/>
        <v>0</v>
      </c>
      <c r="AV276" s="31">
        <f t="shared" si="219"/>
        <v>0</v>
      </c>
      <c r="AW276" s="31">
        <f t="shared" si="220"/>
        <v>0</v>
      </c>
      <c r="AX276" s="31">
        <f t="shared" si="221"/>
        <v>0</v>
      </c>
      <c r="AY276" s="31">
        <f t="shared" si="222"/>
        <v>0</v>
      </c>
      <c r="AZ276" s="31">
        <f t="shared" si="223"/>
        <v>0</v>
      </c>
      <c r="BA276" s="44">
        <f t="shared" si="224"/>
        <v>0</v>
      </c>
    </row>
    <row r="277" spans="1:53" ht="18" customHeight="1" x14ac:dyDescent="0.4">
      <c r="A277" s="24">
        <v>45926</v>
      </c>
      <c r="B277" s="25">
        <v>1.057729660344216E-3</v>
      </c>
      <c r="C277" s="25">
        <v>1.0408397655682605E-3</v>
      </c>
      <c r="D277" s="25">
        <v>1.0556184234972216E-3</v>
      </c>
      <c r="E277" s="25">
        <v>1.0994265880723564E-3</v>
      </c>
      <c r="F277" s="25">
        <v>1.1405957065887479E-3</v>
      </c>
      <c r="G277" s="25">
        <v>1.1632915026939382E-3</v>
      </c>
      <c r="H277" s="25">
        <v>1.1669861671761786E-3</v>
      </c>
      <c r="I277" s="25">
        <v>1.2213505159862853E-3</v>
      </c>
      <c r="J277" s="25">
        <v>1.3691370952758964E-3</v>
      </c>
      <c r="K277" s="25">
        <v>1.4805048389548534E-3</v>
      </c>
      <c r="L277" s="25">
        <v>1.5148124377185131E-3</v>
      </c>
      <c r="M277" s="25">
        <v>1.5385638522472005E-3</v>
      </c>
      <c r="N277" s="25">
        <v>1.4762823652608645E-3</v>
      </c>
      <c r="O277" s="25">
        <v>1.5549259378114075E-3</v>
      </c>
      <c r="P277" s="25">
        <v>1.5580927930818991E-3</v>
      </c>
      <c r="Q277" s="25">
        <v>1.5433141351529379E-3</v>
      </c>
      <c r="R277" s="25">
        <v>1.5364526154002061E-3</v>
      </c>
      <c r="S277" s="25">
        <v>1.5105899640245242E-3</v>
      </c>
      <c r="T277" s="25">
        <v>1.4873663587075853E-3</v>
      </c>
      <c r="U277" s="25">
        <v>1.4108340230040367E-3</v>
      </c>
      <c r="V277" s="25">
        <v>1.3401075886297228E-3</v>
      </c>
      <c r="W277" s="25">
        <v>1.2709645818906549E-3</v>
      </c>
      <c r="X277" s="25">
        <v>1.2208227067745368E-3</v>
      </c>
      <c r="Y277" s="25">
        <v>1.1764867329876535E-3</v>
      </c>
      <c r="Z277" s="26">
        <f t="shared" si="225"/>
        <v>3.1935096356849699E-2</v>
      </c>
      <c r="AA277" s="43"/>
      <c r="AC277" s="31">
        <f t="shared" si="200"/>
        <v>0</v>
      </c>
      <c r="AD277" s="31">
        <f t="shared" si="201"/>
        <v>0</v>
      </c>
      <c r="AE277" s="31">
        <f t="shared" si="202"/>
        <v>0</v>
      </c>
      <c r="AF277" s="31">
        <f t="shared" si="203"/>
        <v>0</v>
      </c>
      <c r="AG277" s="31">
        <f t="shared" si="204"/>
        <v>0</v>
      </c>
      <c r="AH277" s="31">
        <f t="shared" si="205"/>
        <v>0</v>
      </c>
      <c r="AI277" s="31">
        <f t="shared" si="206"/>
        <v>0</v>
      </c>
      <c r="AJ277" s="31">
        <f t="shared" si="207"/>
        <v>0</v>
      </c>
      <c r="AK277" s="31">
        <f t="shared" si="208"/>
        <v>0</v>
      </c>
      <c r="AL277" s="31">
        <f t="shared" si="209"/>
        <v>0</v>
      </c>
      <c r="AM277" s="31">
        <f t="shared" si="210"/>
        <v>0</v>
      </c>
      <c r="AN277" s="31">
        <f t="shared" si="211"/>
        <v>0</v>
      </c>
      <c r="AO277" s="31">
        <f t="shared" si="212"/>
        <v>0</v>
      </c>
      <c r="AP277" s="31">
        <f t="shared" si="213"/>
        <v>0</v>
      </c>
      <c r="AQ277" s="31">
        <f t="shared" si="214"/>
        <v>0</v>
      </c>
      <c r="AR277" s="31">
        <f t="shared" si="215"/>
        <v>0</v>
      </c>
      <c r="AS277" s="31">
        <f t="shared" si="216"/>
        <v>0</v>
      </c>
      <c r="AT277" s="31">
        <f t="shared" si="217"/>
        <v>0</v>
      </c>
      <c r="AU277" s="31">
        <f t="shared" si="218"/>
        <v>0</v>
      </c>
      <c r="AV277" s="31">
        <f t="shared" si="219"/>
        <v>0</v>
      </c>
      <c r="AW277" s="31">
        <f t="shared" si="220"/>
        <v>0</v>
      </c>
      <c r="AX277" s="31">
        <f t="shared" si="221"/>
        <v>0</v>
      </c>
      <c r="AY277" s="31">
        <f t="shared" si="222"/>
        <v>0</v>
      </c>
      <c r="AZ277" s="31">
        <f t="shared" si="223"/>
        <v>0</v>
      </c>
      <c r="BA277" s="44">
        <f t="shared" si="224"/>
        <v>0</v>
      </c>
    </row>
    <row r="278" spans="1:53" ht="18" customHeight="1" x14ac:dyDescent="0.4">
      <c r="A278" s="24">
        <v>45927</v>
      </c>
      <c r="B278" s="25">
        <v>1.1205389565423008E-3</v>
      </c>
      <c r="C278" s="25">
        <v>1.0941484959548701E-3</v>
      </c>
      <c r="D278" s="25">
        <v>1.1078715354603341E-3</v>
      </c>
      <c r="E278" s="25">
        <v>1.1427069434357423E-3</v>
      </c>
      <c r="F278" s="25">
        <v>1.1791257790463965E-3</v>
      </c>
      <c r="G278" s="25">
        <v>1.1917932001283631E-3</v>
      </c>
      <c r="H278" s="25">
        <v>1.1944322461871063E-3</v>
      </c>
      <c r="I278" s="25">
        <v>1.2535468779029508E-3</v>
      </c>
      <c r="J278" s="25">
        <v>1.4140008782745283E-3</v>
      </c>
      <c r="K278" s="25">
        <v>1.5227295758947423E-3</v>
      </c>
      <c r="L278" s="25">
        <v>1.5512312733291672E-3</v>
      </c>
      <c r="M278" s="25">
        <v>1.5733992602226087E-3</v>
      </c>
      <c r="N278" s="25">
        <v>1.5068952995422838E-3</v>
      </c>
      <c r="O278" s="25">
        <v>1.5665377404698768E-3</v>
      </c>
      <c r="P278" s="25">
        <v>1.5781495431283464E-3</v>
      </c>
      <c r="Q278" s="25">
        <v>1.5570371746584019E-3</v>
      </c>
      <c r="R278" s="25">
        <v>1.5448975627881838E-3</v>
      </c>
      <c r="S278" s="25">
        <v>1.5243130035299879E-3</v>
      </c>
      <c r="T278" s="25">
        <v>1.4947556876720657E-3</v>
      </c>
      <c r="U278" s="25">
        <v>1.4171677335450201E-3</v>
      </c>
      <c r="V278" s="25">
        <v>1.3474969175942034E-3</v>
      </c>
      <c r="W278" s="25">
        <v>1.2751870555846438E-3</v>
      </c>
      <c r="X278" s="25">
        <v>1.2266286081037716E-3</v>
      </c>
      <c r="Y278" s="25">
        <v>1.1812370158933909E-3</v>
      </c>
      <c r="Z278" s="26">
        <f t="shared" si="225"/>
        <v>3.2565828364889284E-2</v>
      </c>
      <c r="AA278" s="43"/>
      <c r="AC278" s="31">
        <f t="shared" si="200"/>
        <v>0</v>
      </c>
      <c r="AD278" s="31">
        <f t="shared" si="201"/>
        <v>0</v>
      </c>
      <c r="AE278" s="31">
        <f t="shared" si="202"/>
        <v>0</v>
      </c>
      <c r="AF278" s="31">
        <f t="shared" si="203"/>
        <v>0</v>
      </c>
      <c r="AG278" s="31">
        <f t="shared" si="204"/>
        <v>0</v>
      </c>
      <c r="AH278" s="31">
        <f t="shared" si="205"/>
        <v>0</v>
      </c>
      <c r="AI278" s="31">
        <f t="shared" si="206"/>
        <v>0</v>
      </c>
      <c r="AJ278" s="31">
        <f t="shared" si="207"/>
        <v>0</v>
      </c>
      <c r="AK278" s="31">
        <f t="shared" si="208"/>
        <v>0</v>
      </c>
      <c r="AL278" s="31">
        <f t="shared" si="209"/>
        <v>0</v>
      </c>
      <c r="AM278" s="31">
        <f t="shared" si="210"/>
        <v>0</v>
      </c>
      <c r="AN278" s="31">
        <f t="shared" si="211"/>
        <v>0</v>
      </c>
      <c r="AO278" s="31">
        <f t="shared" si="212"/>
        <v>0</v>
      </c>
      <c r="AP278" s="31">
        <f t="shared" si="213"/>
        <v>0</v>
      </c>
      <c r="AQ278" s="31">
        <f t="shared" si="214"/>
        <v>0</v>
      </c>
      <c r="AR278" s="31">
        <f t="shared" si="215"/>
        <v>0</v>
      </c>
      <c r="AS278" s="31">
        <f t="shared" si="216"/>
        <v>0</v>
      </c>
      <c r="AT278" s="31">
        <f t="shared" si="217"/>
        <v>0</v>
      </c>
      <c r="AU278" s="31">
        <f t="shared" si="218"/>
        <v>0</v>
      </c>
      <c r="AV278" s="31">
        <f t="shared" si="219"/>
        <v>0</v>
      </c>
      <c r="AW278" s="31">
        <f t="shared" si="220"/>
        <v>0</v>
      </c>
      <c r="AX278" s="31">
        <f t="shared" si="221"/>
        <v>0</v>
      </c>
      <c r="AY278" s="31">
        <f t="shared" si="222"/>
        <v>0</v>
      </c>
      <c r="AZ278" s="31">
        <f t="shared" si="223"/>
        <v>0</v>
      </c>
      <c r="BA278" s="44">
        <f t="shared" si="224"/>
        <v>0</v>
      </c>
    </row>
    <row r="279" spans="1:53" ht="18" customHeight="1" x14ac:dyDescent="0.4">
      <c r="A279" s="24">
        <v>45928</v>
      </c>
      <c r="B279" s="25">
        <v>1.1274004762950327E-3</v>
      </c>
      <c r="C279" s="25">
        <v>1.1010100157076022E-3</v>
      </c>
      <c r="D279" s="25">
        <v>1.1115661999425745E-3</v>
      </c>
      <c r="E279" s="25">
        <v>1.1490406539767257E-3</v>
      </c>
      <c r="F279" s="25">
        <v>1.1817648251051397E-3</v>
      </c>
      <c r="G279" s="25">
        <v>1.1986547198810952E-3</v>
      </c>
      <c r="H279" s="25">
        <v>1.2044606212103298E-3</v>
      </c>
      <c r="I279" s="25">
        <v>1.2646308713496715E-3</v>
      </c>
      <c r="J279" s="25">
        <v>1.4203345888155116E-3</v>
      </c>
      <c r="K279" s="25">
        <v>1.5285354772239768E-3</v>
      </c>
      <c r="L279" s="25">
        <v>1.5686489773168713E-3</v>
      </c>
      <c r="M279" s="25">
        <v>1.5834276352458324E-3</v>
      </c>
      <c r="N279" s="25">
        <v>1.5185071022007534E-3</v>
      </c>
      <c r="O279" s="25">
        <v>1.5871222997280727E-3</v>
      </c>
      <c r="P279" s="25">
        <v>1.5929282010573075E-3</v>
      </c>
      <c r="Q279" s="25">
        <v>1.574454878646106E-3</v>
      </c>
      <c r="R279" s="25">
        <v>1.5549259378114075E-3</v>
      </c>
      <c r="S279" s="25">
        <v>1.5248408127417367E-3</v>
      </c>
      <c r="T279" s="25">
        <v>1.4878941679193338E-3</v>
      </c>
      <c r="U279" s="25">
        <v>1.4129452598510312E-3</v>
      </c>
      <c r="V279" s="25">
        <v>1.3401075886297228E-3</v>
      </c>
      <c r="W279" s="25">
        <v>1.2651586805614201E-3</v>
      </c>
      <c r="X279" s="25">
        <v>1.2102665225395646E-3</v>
      </c>
      <c r="Y279" s="25">
        <v>1.1664583579644298E-3</v>
      </c>
      <c r="Z279" s="26">
        <f t="shared" si="225"/>
        <v>3.2675084871721251E-2</v>
      </c>
      <c r="AA279" s="43"/>
      <c r="AC279" s="31">
        <f t="shared" si="200"/>
        <v>0</v>
      </c>
      <c r="AD279" s="31">
        <f t="shared" si="201"/>
        <v>0</v>
      </c>
      <c r="AE279" s="31">
        <f t="shared" si="202"/>
        <v>0</v>
      </c>
      <c r="AF279" s="31">
        <f t="shared" si="203"/>
        <v>0</v>
      </c>
      <c r="AG279" s="31">
        <f t="shared" si="204"/>
        <v>0</v>
      </c>
      <c r="AH279" s="31">
        <f t="shared" si="205"/>
        <v>0</v>
      </c>
      <c r="AI279" s="31">
        <f t="shared" si="206"/>
        <v>0</v>
      </c>
      <c r="AJ279" s="31">
        <f t="shared" si="207"/>
        <v>0</v>
      </c>
      <c r="AK279" s="31">
        <f t="shared" si="208"/>
        <v>0</v>
      </c>
      <c r="AL279" s="31">
        <f t="shared" si="209"/>
        <v>0</v>
      </c>
      <c r="AM279" s="31">
        <f t="shared" si="210"/>
        <v>0</v>
      </c>
      <c r="AN279" s="31">
        <f t="shared" si="211"/>
        <v>0</v>
      </c>
      <c r="AO279" s="31">
        <f t="shared" si="212"/>
        <v>0</v>
      </c>
      <c r="AP279" s="31">
        <f t="shared" si="213"/>
        <v>0</v>
      </c>
      <c r="AQ279" s="31">
        <f t="shared" si="214"/>
        <v>0</v>
      </c>
      <c r="AR279" s="31">
        <f t="shared" si="215"/>
        <v>0</v>
      </c>
      <c r="AS279" s="31">
        <f t="shared" si="216"/>
        <v>0</v>
      </c>
      <c r="AT279" s="31">
        <f t="shared" si="217"/>
        <v>0</v>
      </c>
      <c r="AU279" s="31">
        <f t="shared" si="218"/>
        <v>0</v>
      </c>
      <c r="AV279" s="31">
        <f t="shared" si="219"/>
        <v>0</v>
      </c>
      <c r="AW279" s="31">
        <f t="shared" si="220"/>
        <v>0</v>
      </c>
      <c r="AX279" s="31">
        <f t="shared" si="221"/>
        <v>0</v>
      </c>
      <c r="AY279" s="31">
        <f t="shared" si="222"/>
        <v>0</v>
      </c>
      <c r="AZ279" s="31">
        <f t="shared" si="223"/>
        <v>0</v>
      </c>
      <c r="BA279" s="44">
        <f t="shared" si="224"/>
        <v>0</v>
      </c>
    </row>
    <row r="280" spans="1:53" ht="18" customHeight="1" x14ac:dyDescent="0.4">
      <c r="A280" s="24">
        <v>45929</v>
      </c>
      <c r="B280" s="25">
        <v>1.1047046801898424E-3</v>
      </c>
      <c r="C280" s="25">
        <v>1.0788420288141605E-3</v>
      </c>
      <c r="D280" s="25">
        <v>1.09045383147263E-3</v>
      </c>
      <c r="E280" s="25">
        <v>1.1242336210245409E-3</v>
      </c>
      <c r="F280" s="25">
        <v>1.1543187460942119E-3</v>
      </c>
      <c r="G280" s="25">
        <v>1.1606524566351952E-3</v>
      </c>
      <c r="H280" s="25">
        <v>1.1516797000354687E-3</v>
      </c>
      <c r="I280" s="25">
        <v>1.2086830949043187E-3</v>
      </c>
      <c r="J280" s="25">
        <v>1.3353573057239853E-3</v>
      </c>
      <c r="K280" s="25">
        <v>1.4525309507321768E-3</v>
      </c>
      <c r="L280" s="25">
        <v>1.4926444508250713E-3</v>
      </c>
      <c r="M280" s="25">
        <v>1.5190349114125019E-3</v>
      </c>
      <c r="N280" s="25">
        <v>1.4778657928961102E-3</v>
      </c>
      <c r="O280" s="25">
        <v>1.5148124377185131E-3</v>
      </c>
      <c r="P280" s="25">
        <v>1.5032006350600435E-3</v>
      </c>
      <c r="Q280" s="25">
        <v>1.4741711284138701E-3</v>
      </c>
      <c r="R280" s="25">
        <v>1.4372244835914672E-3</v>
      </c>
      <c r="S280" s="25">
        <v>1.4308907730504839E-3</v>
      </c>
      <c r="T280" s="25">
        <v>1.4045003124630534E-3</v>
      </c>
      <c r="U280" s="25">
        <v>1.3369407333592312E-3</v>
      </c>
      <c r="V280" s="25">
        <v>1.2646308713496715E-3</v>
      </c>
      <c r="W280" s="25">
        <v>1.1986547198810952E-3</v>
      </c>
      <c r="X280" s="25">
        <v>1.1516797000354687E-3</v>
      </c>
      <c r="Y280" s="25">
        <v>1.1105105815190771E-3</v>
      </c>
      <c r="Z280" s="26">
        <f t="shared" si="225"/>
        <v>3.1178217947202193E-2</v>
      </c>
      <c r="AA280" s="43"/>
      <c r="AC280" s="31">
        <f t="shared" si="200"/>
        <v>0</v>
      </c>
      <c r="AD280" s="31">
        <f t="shared" si="201"/>
        <v>0</v>
      </c>
      <c r="AE280" s="31">
        <f t="shared" si="202"/>
        <v>0</v>
      </c>
      <c r="AF280" s="31">
        <f t="shared" si="203"/>
        <v>0</v>
      </c>
      <c r="AG280" s="31">
        <f t="shared" si="204"/>
        <v>0</v>
      </c>
      <c r="AH280" s="31">
        <f t="shared" si="205"/>
        <v>0</v>
      </c>
      <c r="AI280" s="31">
        <f t="shared" si="206"/>
        <v>0</v>
      </c>
      <c r="AJ280" s="31">
        <f t="shared" si="207"/>
        <v>0</v>
      </c>
      <c r="AK280" s="31">
        <f t="shared" si="208"/>
        <v>0</v>
      </c>
      <c r="AL280" s="31">
        <f t="shared" si="209"/>
        <v>0</v>
      </c>
      <c r="AM280" s="31">
        <f t="shared" si="210"/>
        <v>0</v>
      </c>
      <c r="AN280" s="31">
        <f t="shared" si="211"/>
        <v>0</v>
      </c>
      <c r="AO280" s="31">
        <f t="shared" si="212"/>
        <v>0</v>
      </c>
      <c r="AP280" s="31">
        <f t="shared" si="213"/>
        <v>0</v>
      </c>
      <c r="AQ280" s="31">
        <f t="shared" si="214"/>
        <v>0</v>
      </c>
      <c r="AR280" s="31">
        <f t="shared" si="215"/>
        <v>0</v>
      </c>
      <c r="AS280" s="31">
        <f t="shared" si="216"/>
        <v>0</v>
      </c>
      <c r="AT280" s="31">
        <f t="shared" si="217"/>
        <v>0</v>
      </c>
      <c r="AU280" s="31">
        <f t="shared" si="218"/>
        <v>0</v>
      </c>
      <c r="AV280" s="31">
        <f t="shared" si="219"/>
        <v>0</v>
      </c>
      <c r="AW280" s="31">
        <f t="shared" si="220"/>
        <v>0</v>
      </c>
      <c r="AX280" s="31">
        <f t="shared" si="221"/>
        <v>0</v>
      </c>
      <c r="AY280" s="31">
        <f t="shared" si="222"/>
        <v>0</v>
      </c>
      <c r="AZ280" s="31">
        <f t="shared" si="223"/>
        <v>0</v>
      </c>
      <c r="BA280" s="44">
        <f t="shared" si="224"/>
        <v>0</v>
      </c>
    </row>
    <row r="281" spans="1:53" ht="18" customHeight="1" x14ac:dyDescent="0.4">
      <c r="A281" s="24">
        <v>45930</v>
      </c>
      <c r="B281" s="25">
        <v>1.0556184234972216E-3</v>
      </c>
      <c r="C281" s="25">
        <v>1.0297557721215397E-3</v>
      </c>
      <c r="D281" s="25">
        <v>1.041367574780009E-3</v>
      </c>
      <c r="E281" s="25">
        <v>1.0725083182731771E-3</v>
      </c>
      <c r="F281" s="25">
        <v>1.1068159170368368E-3</v>
      </c>
      <c r="G281" s="25">
        <v>1.1105105815190771E-3</v>
      </c>
      <c r="H281" s="25">
        <v>1.0846479301433952E-3</v>
      </c>
      <c r="I281" s="25">
        <v>1.1247614302362897E-3</v>
      </c>
      <c r="J281" s="25">
        <v>1.2092109041160674E-3</v>
      </c>
      <c r="K281" s="25">
        <v>1.291021331937102E-3</v>
      </c>
      <c r="L281" s="25">
        <v>1.3242733122772645E-3</v>
      </c>
      <c r="M281" s="25">
        <v>1.3517193912881923E-3</v>
      </c>
      <c r="N281" s="25">
        <v>1.3226898846420186E-3</v>
      </c>
      <c r="O281" s="25">
        <v>1.342746634688466E-3</v>
      </c>
      <c r="P281" s="25">
        <v>1.3395797794179742E-3</v>
      </c>
      <c r="Q281" s="25">
        <v>1.3258567399125104E-3</v>
      </c>
      <c r="R281" s="25">
        <v>1.3200508385832756E-3</v>
      </c>
      <c r="S281" s="25">
        <v>1.3385241609944771E-3</v>
      </c>
      <c r="T281" s="25">
        <v>1.3269123583360075E-3</v>
      </c>
      <c r="U281" s="25">
        <v>1.2709645818906549E-3</v>
      </c>
      <c r="V281" s="25">
        <v>1.2134333778100563E-3</v>
      </c>
      <c r="W281" s="25">
        <v>1.150096272400223E-3</v>
      </c>
      <c r="X281" s="25">
        <v>1.1041768709780938E-3</v>
      </c>
      <c r="Y281" s="25">
        <v>1.0698692722144341E-3</v>
      </c>
      <c r="Z281" s="26">
        <f t="shared" si="225"/>
        <v>2.8927111659094364E-2</v>
      </c>
      <c r="AA281" s="43"/>
      <c r="AC281" s="31">
        <f t="shared" si="200"/>
        <v>0</v>
      </c>
      <c r="AD281" s="31">
        <f t="shared" si="201"/>
        <v>0</v>
      </c>
      <c r="AE281" s="31">
        <f t="shared" si="202"/>
        <v>0</v>
      </c>
      <c r="AF281" s="31">
        <f t="shared" si="203"/>
        <v>0</v>
      </c>
      <c r="AG281" s="31">
        <f t="shared" si="204"/>
        <v>0</v>
      </c>
      <c r="AH281" s="31">
        <f t="shared" si="205"/>
        <v>0</v>
      </c>
      <c r="AI281" s="31">
        <f t="shared" si="206"/>
        <v>0</v>
      </c>
      <c r="AJ281" s="31">
        <f t="shared" si="207"/>
        <v>0</v>
      </c>
      <c r="AK281" s="31">
        <f t="shared" si="208"/>
        <v>0</v>
      </c>
      <c r="AL281" s="31">
        <f t="shared" si="209"/>
        <v>0</v>
      </c>
      <c r="AM281" s="31">
        <f t="shared" si="210"/>
        <v>0</v>
      </c>
      <c r="AN281" s="31">
        <f t="shared" si="211"/>
        <v>0</v>
      </c>
      <c r="AO281" s="31">
        <f t="shared" si="212"/>
        <v>0</v>
      </c>
      <c r="AP281" s="31">
        <f t="shared" si="213"/>
        <v>0</v>
      </c>
      <c r="AQ281" s="31">
        <f t="shared" si="214"/>
        <v>0</v>
      </c>
      <c r="AR281" s="31">
        <f t="shared" si="215"/>
        <v>0</v>
      </c>
      <c r="AS281" s="31">
        <f t="shared" si="216"/>
        <v>0</v>
      </c>
      <c r="AT281" s="31">
        <f t="shared" si="217"/>
        <v>0</v>
      </c>
      <c r="AU281" s="31">
        <f t="shared" si="218"/>
        <v>0</v>
      </c>
      <c r="AV281" s="31">
        <f t="shared" si="219"/>
        <v>0</v>
      </c>
      <c r="AW281" s="31">
        <f t="shared" si="220"/>
        <v>0</v>
      </c>
      <c r="AX281" s="31">
        <f t="shared" si="221"/>
        <v>0</v>
      </c>
      <c r="AY281" s="31">
        <f t="shared" si="222"/>
        <v>0</v>
      </c>
      <c r="AZ281" s="31">
        <f t="shared" si="223"/>
        <v>0</v>
      </c>
      <c r="BA281" s="44">
        <f t="shared" si="224"/>
        <v>0</v>
      </c>
    </row>
    <row r="282" spans="1:53" ht="18" customHeight="1" x14ac:dyDescent="0.4">
      <c r="A282" s="24">
        <v>45931</v>
      </c>
      <c r="B282" s="25">
        <v>1.0898300755889903E-3</v>
      </c>
      <c r="C282" s="25">
        <v>1.0667141764171596E-3</v>
      </c>
      <c r="D282" s="25">
        <v>1.0802454344689631E-3</v>
      </c>
      <c r="E282" s="25">
        <v>1.1208392086243728E-3</v>
      </c>
      <c r="F282" s="25">
        <v>1.1569225634291817E-3</v>
      </c>
      <c r="G282" s="25">
        <v>1.1614329827797827E-3</v>
      </c>
      <c r="H282" s="25">
        <v>1.1433913053773782E-3</v>
      </c>
      <c r="I282" s="25">
        <v>1.1862402892080888E-3</v>
      </c>
      <c r="J282" s="25">
        <v>1.2860333173401381E-3</v>
      </c>
      <c r="K282" s="25">
        <v>1.3728588898392093E-3</v>
      </c>
      <c r="L282" s="25">
        <v>1.4111974543193186E-3</v>
      </c>
      <c r="M282" s="25">
        <v>1.4371323655852748E-3</v>
      </c>
      <c r="N282" s="25">
        <v>1.4190906881828705E-3</v>
      </c>
      <c r="O282" s="25">
        <v>1.4484084139617776E-3</v>
      </c>
      <c r="P282" s="25">
        <v>1.442206587354701E-3</v>
      </c>
      <c r="Q282" s="25">
        <v>1.4252925147899469E-3</v>
      </c>
      <c r="R282" s="25">
        <v>1.4083784422251929E-3</v>
      </c>
      <c r="S282" s="25">
        <v>1.4444617970300016E-3</v>
      </c>
      <c r="T282" s="25">
        <v>1.4314943413970235E-3</v>
      </c>
      <c r="U282" s="25">
        <v>1.3660932608133074E-3</v>
      </c>
      <c r="V282" s="25">
        <v>1.3057664019990179E-3</v>
      </c>
      <c r="W282" s="25">
        <v>1.2398015189964769E-3</v>
      </c>
      <c r="X282" s="25">
        <v>1.1884954988833894E-3</v>
      </c>
      <c r="Y282" s="25">
        <v>1.1428275029585532E-3</v>
      </c>
      <c r="Z282" s="26">
        <f t="shared" si="225"/>
        <v>3.0775155031570113E-2</v>
      </c>
      <c r="AA282" s="43"/>
      <c r="AC282" s="31">
        <f t="shared" ref="AC282:AC312" si="226">$AL$5*B282</f>
        <v>0</v>
      </c>
      <c r="AD282" s="31">
        <f t="shared" ref="AD282:AD312" si="227">$AL$5*C282</f>
        <v>0</v>
      </c>
      <c r="AE282" s="31">
        <f t="shared" ref="AE282:AE312" si="228">$AL$5*D282</f>
        <v>0</v>
      </c>
      <c r="AF282" s="31">
        <f t="shared" ref="AF282:AF312" si="229">$AL$5*E282</f>
        <v>0</v>
      </c>
      <c r="AG282" s="31">
        <f t="shared" ref="AG282:AG312" si="230">$AL$5*F282</f>
        <v>0</v>
      </c>
      <c r="AH282" s="31">
        <f t="shared" ref="AH282:AH312" si="231">$AL$5*G282</f>
        <v>0</v>
      </c>
      <c r="AI282" s="31">
        <f t="shared" ref="AI282:AI312" si="232">$AL$5*H282</f>
        <v>0</v>
      </c>
      <c r="AJ282" s="31">
        <f t="shared" ref="AJ282:AJ312" si="233">$AL$5*I282</f>
        <v>0</v>
      </c>
      <c r="AK282" s="31">
        <f t="shared" ref="AK282:AK312" si="234">$AL$5*J282</f>
        <v>0</v>
      </c>
      <c r="AL282" s="31">
        <f t="shared" ref="AL282:AL312" si="235">$AL$5*K282</f>
        <v>0</v>
      </c>
      <c r="AM282" s="31">
        <f t="shared" ref="AM282:AM312" si="236">$AL$5*L282</f>
        <v>0</v>
      </c>
      <c r="AN282" s="31">
        <f t="shared" ref="AN282:AN312" si="237">$AL$5*M282</f>
        <v>0</v>
      </c>
      <c r="AO282" s="31">
        <f t="shared" ref="AO282:AO312" si="238">$AL$5*N282</f>
        <v>0</v>
      </c>
      <c r="AP282" s="31">
        <f t="shared" ref="AP282:AP312" si="239">$AL$5*O282</f>
        <v>0</v>
      </c>
      <c r="AQ282" s="31">
        <f t="shared" ref="AQ282:AQ312" si="240">$AL$5*P282</f>
        <v>0</v>
      </c>
      <c r="AR282" s="31">
        <f t="shared" ref="AR282:AR312" si="241">$AL$5*Q282</f>
        <v>0</v>
      </c>
      <c r="AS282" s="31">
        <f t="shared" ref="AS282:AS312" si="242">$AL$5*R282</f>
        <v>0</v>
      </c>
      <c r="AT282" s="31">
        <f t="shared" ref="AT282:AT312" si="243">$AL$5*S282</f>
        <v>0</v>
      </c>
      <c r="AU282" s="31">
        <f t="shared" ref="AU282:AU312" si="244">$AL$5*T282</f>
        <v>0</v>
      </c>
      <c r="AV282" s="31">
        <f t="shared" ref="AV282:AV312" si="245">$AL$5*U282</f>
        <v>0</v>
      </c>
      <c r="AW282" s="31">
        <f t="shared" ref="AW282:AW312" si="246">$AL$5*V282</f>
        <v>0</v>
      </c>
      <c r="AX282" s="31">
        <f t="shared" ref="AX282:AX312" si="247">$AL$5*W282</f>
        <v>0</v>
      </c>
      <c r="AY282" s="31">
        <f t="shared" ref="AY282:AY312" si="248">$AL$5*X282</f>
        <v>0</v>
      </c>
      <c r="AZ282" s="31">
        <f t="shared" ref="AZ282:AZ312" si="249">$AL$5*Y282</f>
        <v>0</v>
      </c>
      <c r="BA282" s="44">
        <f t="shared" si="224"/>
        <v>0</v>
      </c>
    </row>
    <row r="283" spans="1:53" ht="18" customHeight="1" x14ac:dyDescent="0.4">
      <c r="A283" s="24">
        <v>45932</v>
      </c>
      <c r="B283" s="25">
        <v>1.0937766925207663E-3</v>
      </c>
      <c r="C283" s="25">
        <v>1.0740436078618865E-3</v>
      </c>
      <c r="D283" s="25">
        <v>1.0870110634948647E-3</v>
      </c>
      <c r="E283" s="25">
        <v>1.1287324424879247E-3</v>
      </c>
      <c r="F283" s="25">
        <v>1.1693262166433346E-3</v>
      </c>
      <c r="G283" s="25">
        <v>1.1817298698574878E-3</v>
      </c>
      <c r="H283" s="25">
        <v>1.1749642408315859E-3</v>
      </c>
      <c r="I283" s="25">
        <v>1.2211960391752474E-3</v>
      </c>
      <c r="J283" s="25">
        <v>1.3367755350344004E-3</v>
      </c>
      <c r="K283" s="25">
        <v>1.4523550308935536E-3</v>
      </c>
      <c r="L283" s="25">
        <v>1.5047886558442914E-3</v>
      </c>
      <c r="M283" s="25">
        <v>1.5262131477596465E-3</v>
      </c>
      <c r="N283" s="25">
        <v>1.4957678171430891E-3</v>
      </c>
      <c r="O283" s="25">
        <v>1.544254825162051E-3</v>
      </c>
      <c r="P283" s="25">
        <v>1.549329046931477E-3</v>
      </c>
      <c r="Q283" s="25">
        <v>1.5245217405031712E-3</v>
      </c>
      <c r="R283" s="25">
        <v>1.5002782364936902E-3</v>
      </c>
      <c r="S283" s="25">
        <v>1.5104266800325427E-3</v>
      </c>
      <c r="T283" s="25">
        <v>1.4918212002113132E-3</v>
      </c>
      <c r="U283" s="25">
        <v>1.4213458978581709E-3</v>
      </c>
      <c r="V283" s="25">
        <v>1.3565086196932802E-3</v>
      </c>
      <c r="W283" s="25">
        <v>1.2894161318530888E-3</v>
      </c>
      <c r="X283" s="25">
        <v>1.2341634948082254E-3</v>
      </c>
      <c r="Y283" s="25">
        <v>1.195824930328116E-3</v>
      </c>
      <c r="Z283" s="26">
        <f t="shared" si="225"/>
        <v>3.2064571163423206E-2</v>
      </c>
      <c r="AA283" s="43"/>
      <c r="AC283" s="31">
        <f t="shared" si="226"/>
        <v>0</v>
      </c>
      <c r="AD283" s="31">
        <f t="shared" si="227"/>
        <v>0</v>
      </c>
      <c r="AE283" s="31">
        <f t="shared" si="228"/>
        <v>0</v>
      </c>
      <c r="AF283" s="31">
        <f t="shared" si="229"/>
        <v>0</v>
      </c>
      <c r="AG283" s="31">
        <f t="shared" si="230"/>
        <v>0</v>
      </c>
      <c r="AH283" s="31">
        <f t="shared" si="231"/>
        <v>0</v>
      </c>
      <c r="AI283" s="31">
        <f t="shared" si="232"/>
        <v>0</v>
      </c>
      <c r="AJ283" s="31">
        <f t="shared" si="233"/>
        <v>0</v>
      </c>
      <c r="AK283" s="31">
        <f t="shared" si="234"/>
        <v>0</v>
      </c>
      <c r="AL283" s="31">
        <f t="shared" si="235"/>
        <v>0</v>
      </c>
      <c r="AM283" s="31">
        <f t="shared" si="236"/>
        <v>0</v>
      </c>
      <c r="AN283" s="31">
        <f t="shared" si="237"/>
        <v>0</v>
      </c>
      <c r="AO283" s="31">
        <f t="shared" si="238"/>
        <v>0</v>
      </c>
      <c r="AP283" s="31">
        <f t="shared" si="239"/>
        <v>0</v>
      </c>
      <c r="AQ283" s="31">
        <f t="shared" si="240"/>
        <v>0</v>
      </c>
      <c r="AR283" s="31">
        <f t="shared" si="241"/>
        <v>0</v>
      </c>
      <c r="AS283" s="31">
        <f t="shared" si="242"/>
        <v>0</v>
      </c>
      <c r="AT283" s="31">
        <f t="shared" si="243"/>
        <v>0</v>
      </c>
      <c r="AU283" s="31">
        <f t="shared" si="244"/>
        <v>0</v>
      </c>
      <c r="AV283" s="31">
        <f t="shared" si="245"/>
        <v>0</v>
      </c>
      <c r="AW283" s="31">
        <f t="shared" si="246"/>
        <v>0</v>
      </c>
      <c r="AX283" s="31">
        <f t="shared" si="247"/>
        <v>0</v>
      </c>
      <c r="AY283" s="31">
        <f t="shared" si="248"/>
        <v>0</v>
      </c>
      <c r="AZ283" s="31">
        <f t="shared" si="249"/>
        <v>0</v>
      </c>
      <c r="BA283" s="44">
        <f t="shared" si="224"/>
        <v>0</v>
      </c>
    </row>
    <row r="284" spans="1:53" ht="18" customHeight="1" x14ac:dyDescent="0.4">
      <c r="A284" s="24">
        <v>45933</v>
      </c>
      <c r="B284" s="25">
        <v>1.1512845392409302E-3</v>
      </c>
      <c r="C284" s="25">
        <v>1.1247858255561487E-3</v>
      </c>
      <c r="D284" s="25">
        <v>1.1411360957020778E-3</v>
      </c>
      <c r="E284" s="25">
        <v>1.1834212771139631E-3</v>
      </c>
      <c r="F284" s="25">
        <v>1.2262702609446734E-3</v>
      </c>
      <c r="G284" s="25">
        <v>1.2426205310906025E-3</v>
      </c>
      <c r="H284" s="25">
        <v>1.240929123834127E-3</v>
      </c>
      <c r="I284" s="25">
        <v>1.3029473899048923E-3</v>
      </c>
      <c r="J284" s="25">
        <v>1.4687053010394825E-3</v>
      </c>
      <c r="K284" s="25">
        <v>1.5944332404374882E-3</v>
      </c>
      <c r="L284" s="25">
        <v>1.6429202484564498E-3</v>
      </c>
      <c r="M284" s="25">
        <v>1.6665999500471056E-3</v>
      </c>
      <c r="N284" s="25">
        <v>1.5983798573692642E-3</v>
      </c>
      <c r="O284" s="25">
        <v>1.6682913573035812E-3</v>
      </c>
      <c r="P284" s="25">
        <v>1.6756207887483078E-3</v>
      </c>
      <c r="Q284" s="25">
        <v>1.6479944702258761E-3</v>
      </c>
      <c r="R284" s="25">
        <v>1.62318716379757E-3</v>
      </c>
      <c r="S284" s="25">
        <v>1.6062730912328161E-3</v>
      </c>
      <c r="T284" s="25">
        <v>1.5639879098209308E-3</v>
      </c>
      <c r="U284" s="25">
        <v>1.4861831760230619E-3</v>
      </c>
      <c r="V284" s="25">
        <v>1.4100698494816683E-3</v>
      </c>
      <c r="W284" s="25">
        <v>1.3356479301967501E-3</v>
      </c>
      <c r="X284" s="25">
        <v>1.2809590955707119E-3</v>
      </c>
      <c r="Y284" s="25">
        <v>1.2420567286717773E-3</v>
      </c>
      <c r="Z284" s="26">
        <f t="shared" si="225"/>
        <v>3.4124705201810247E-2</v>
      </c>
      <c r="AA284" s="43"/>
      <c r="AC284" s="31">
        <f t="shared" si="226"/>
        <v>0</v>
      </c>
      <c r="AD284" s="31">
        <f t="shared" si="227"/>
        <v>0</v>
      </c>
      <c r="AE284" s="31">
        <f t="shared" si="228"/>
        <v>0</v>
      </c>
      <c r="AF284" s="31">
        <f t="shared" si="229"/>
        <v>0</v>
      </c>
      <c r="AG284" s="31">
        <f t="shared" si="230"/>
        <v>0</v>
      </c>
      <c r="AH284" s="31">
        <f t="shared" si="231"/>
        <v>0</v>
      </c>
      <c r="AI284" s="31">
        <f t="shared" si="232"/>
        <v>0</v>
      </c>
      <c r="AJ284" s="31">
        <f t="shared" si="233"/>
        <v>0</v>
      </c>
      <c r="AK284" s="31">
        <f t="shared" si="234"/>
        <v>0</v>
      </c>
      <c r="AL284" s="31">
        <f t="shared" si="235"/>
        <v>0</v>
      </c>
      <c r="AM284" s="31">
        <f t="shared" si="236"/>
        <v>0</v>
      </c>
      <c r="AN284" s="31">
        <f t="shared" si="237"/>
        <v>0</v>
      </c>
      <c r="AO284" s="31">
        <f t="shared" si="238"/>
        <v>0</v>
      </c>
      <c r="AP284" s="31">
        <f t="shared" si="239"/>
        <v>0</v>
      </c>
      <c r="AQ284" s="31">
        <f t="shared" si="240"/>
        <v>0</v>
      </c>
      <c r="AR284" s="31">
        <f t="shared" si="241"/>
        <v>0</v>
      </c>
      <c r="AS284" s="31">
        <f t="shared" si="242"/>
        <v>0</v>
      </c>
      <c r="AT284" s="31">
        <f t="shared" si="243"/>
        <v>0</v>
      </c>
      <c r="AU284" s="31">
        <f t="shared" si="244"/>
        <v>0</v>
      </c>
      <c r="AV284" s="31">
        <f t="shared" si="245"/>
        <v>0</v>
      </c>
      <c r="AW284" s="31">
        <f t="shared" si="246"/>
        <v>0</v>
      </c>
      <c r="AX284" s="31">
        <f t="shared" si="247"/>
        <v>0</v>
      </c>
      <c r="AY284" s="31">
        <f t="shared" si="248"/>
        <v>0</v>
      </c>
      <c r="AZ284" s="31">
        <f t="shared" si="249"/>
        <v>0</v>
      </c>
      <c r="BA284" s="44">
        <f t="shared" si="224"/>
        <v>0</v>
      </c>
    </row>
    <row r="285" spans="1:53" ht="18" customHeight="1" x14ac:dyDescent="0.4">
      <c r="A285" s="24">
        <v>45934</v>
      </c>
      <c r="B285" s="25">
        <v>1.1856764867892637E-3</v>
      </c>
      <c r="C285" s="25">
        <v>1.167071006968034E-3</v>
      </c>
      <c r="D285" s="25">
        <v>1.1772194505068865E-3</v>
      </c>
      <c r="E285" s="25">
        <v>1.2155580149869958E-3</v>
      </c>
      <c r="F285" s="25">
        <v>1.2527689746294549E-3</v>
      </c>
      <c r="G285" s="25">
        <v>1.2719382568695096E-3</v>
      </c>
      <c r="H285" s="25">
        <v>1.2781400834765862E-3</v>
      </c>
      <c r="I285" s="25">
        <v>1.3384669422908757E-3</v>
      </c>
      <c r="J285" s="25">
        <v>1.4918212002113132E-3</v>
      </c>
      <c r="K285" s="25">
        <v>1.5904866235057122E-3</v>
      </c>
      <c r="L285" s="25">
        <v>1.618112942028144E-3</v>
      </c>
      <c r="M285" s="25">
        <v>1.6265699783105209E-3</v>
      </c>
      <c r="N285" s="25">
        <v>1.5324149743667231E-3</v>
      </c>
      <c r="O285" s="25">
        <v>1.6158577323528434E-3</v>
      </c>
      <c r="P285" s="25">
        <v>1.6276975831481712E-3</v>
      </c>
      <c r="Q285" s="25">
        <v>1.6074006960704664E-3</v>
      </c>
      <c r="R285" s="25">
        <v>1.6045816839763405E-3</v>
      </c>
      <c r="S285" s="25">
        <v>1.5944332404374882E-3</v>
      </c>
      <c r="T285" s="25">
        <v>1.548765244512652E-3</v>
      </c>
      <c r="U285" s="25">
        <v>1.4816727566724607E-3</v>
      </c>
      <c r="V285" s="25">
        <v>1.4123250591569689E-3</v>
      </c>
      <c r="W285" s="25">
        <v>1.339594547128526E-3</v>
      </c>
      <c r="X285" s="25">
        <v>1.2826505028271872E-3</v>
      </c>
      <c r="Y285" s="25">
        <v>1.2352910996458757E-3</v>
      </c>
      <c r="Z285" s="26">
        <f t="shared" si="225"/>
        <v>3.4096515080869E-2</v>
      </c>
      <c r="AA285" s="43"/>
      <c r="AC285" s="31">
        <f t="shared" si="226"/>
        <v>0</v>
      </c>
      <c r="AD285" s="31">
        <f t="shared" si="227"/>
        <v>0</v>
      </c>
      <c r="AE285" s="31">
        <f t="shared" si="228"/>
        <v>0</v>
      </c>
      <c r="AF285" s="31">
        <f t="shared" si="229"/>
        <v>0</v>
      </c>
      <c r="AG285" s="31">
        <f t="shared" si="230"/>
        <v>0</v>
      </c>
      <c r="AH285" s="31">
        <f t="shared" si="231"/>
        <v>0</v>
      </c>
      <c r="AI285" s="31">
        <f t="shared" si="232"/>
        <v>0</v>
      </c>
      <c r="AJ285" s="31">
        <f t="shared" si="233"/>
        <v>0</v>
      </c>
      <c r="AK285" s="31">
        <f t="shared" si="234"/>
        <v>0</v>
      </c>
      <c r="AL285" s="31">
        <f t="shared" si="235"/>
        <v>0</v>
      </c>
      <c r="AM285" s="31">
        <f t="shared" si="236"/>
        <v>0</v>
      </c>
      <c r="AN285" s="31">
        <f t="shared" si="237"/>
        <v>0</v>
      </c>
      <c r="AO285" s="31">
        <f t="shared" si="238"/>
        <v>0</v>
      </c>
      <c r="AP285" s="31">
        <f t="shared" si="239"/>
        <v>0</v>
      </c>
      <c r="AQ285" s="31">
        <f t="shared" si="240"/>
        <v>0</v>
      </c>
      <c r="AR285" s="31">
        <f t="shared" si="241"/>
        <v>0</v>
      </c>
      <c r="AS285" s="31">
        <f t="shared" si="242"/>
        <v>0</v>
      </c>
      <c r="AT285" s="31">
        <f t="shared" si="243"/>
        <v>0</v>
      </c>
      <c r="AU285" s="31">
        <f t="shared" si="244"/>
        <v>0</v>
      </c>
      <c r="AV285" s="31">
        <f t="shared" si="245"/>
        <v>0</v>
      </c>
      <c r="AW285" s="31">
        <f t="shared" si="246"/>
        <v>0</v>
      </c>
      <c r="AX285" s="31">
        <f t="shared" si="247"/>
        <v>0</v>
      </c>
      <c r="AY285" s="31">
        <f t="shared" si="248"/>
        <v>0</v>
      </c>
      <c r="AZ285" s="31">
        <f t="shared" si="249"/>
        <v>0</v>
      </c>
      <c r="BA285" s="44">
        <f t="shared" si="224"/>
        <v>0</v>
      </c>
    </row>
    <row r="286" spans="1:53" ht="18" customHeight="1" x14ac:dyDescent="0.4">
      <c r="A286" s="24">
        <v>45935</v>
      </c>
      <c r="B286" s="25">
        <v>1.1806022650198375E-3</v>
      </c>
      <c r="C286" s="25">
        <v>1.1557949585915314E-3</v>
      </c>
      <c r="D286" s="25">
        <v>1.1676348093868593E-3</v>
      </c>
      <c r="E286" s="25">
        <v>1.2110475956363948E-3</v>
      </c>
      <c r="F286" s="25">
        <v>1.2499499625353292E-3</v>
      </c>
      <c r="G286" s="25">
        <v>1.2679916399377337E-3</v>
      </c>
      <c r="H286" s="25">
        <v>1.2803952931518866E-3</v>
      </c>
      <c r="I286" s="25">
        <v>1.3356479301967501E-3</v>
      </c>
      <c r="J286" s="25">
        <v>1.482800361510111E-3</v>
      </c>
      <c r="K286" s="25">
        <v>1.582029587223335E-3</v>
      </c>
      <c r="L286" s="25">
        <v>1.6011988694633898E-3</v>
      </c>
      <c r="M286" s="25">
        <v>1.6040178815575155E-3</v>
      </c>
      <c r="N286" s="25">
        <v>1.5177561114772694E-3</v>
      </c>
      <c r="O286" s="25">
        <v>1.5803381799668597E-3</v>
      </c>
      <c r="P286" s="25">
        <v>1.5983798573692642E-3</v>
      </c>
      <c r="Q286" s="25">
        <v>1.5876676114115866E-3</v>
      </c>
      <c r="R286" s="25">
        <v>1.5882314138304116E-3</v>
      </c>
      <c r="S286" s="25">
        <v>1.5741363533597831E-3</v>
      </c>
      <c r="T286" s="25">
        <v>1.5324149743667231E-3</v>
      </c>
      <c r="U286" s="25">
        <v>1.4636310792700562E-3</v>
      </c>
      <c r="V286" s="25">
        <v>1.3948471841733895E-3</v>
      </c>
      <c r="W286" s="25">
        <v>1.3215528697261218E-3</v>
      </c>
      <c r="X286" s="25">
        <v>1.2668640351000834E-3</v>
      </c>
      <c r="Y286" s="25">
        <v>1.2245788536881981E-3</v>
      </c>
      <c r="Z286" s="26">
        <f t="shared" si="225"/>
        <v>3.3769509677950421E-2</v>
      </c>
      <c r="AA286" s="43"/>
      <c r="AC286" s="31">
        <f t="shared" si="226"/>
        <v>0</v>
      </c>
      <c r="AD286" s="31">
        <f t="shared" si="227"/>
        <v>0</v>
      </c>
      <c r="AE286" s="31">
        <f t="shared" si="228"/>
        <v>0</v>
      </c>
      <c r="AF286" s="31">
        <f t="shared" si="229"/>
        <v>0</v>
      </c>
      <c r="AG286" s="31">
        <f t="shared" si="230"/>
        <v>0</v>
      </c>
      <c r="AH286" s="31">
        <f t="shared" si="231"/>
        <v>0</v>
      </c>
      <c r="AI286" s="31">
        <f t="shared" si="232"/>
        <v>0</v>
      </c>
      <c r="AJ286" s="31">
        <f t="shared" si="233"/>
        <v>0</v>
      </c>
      <c r="AK286" s="31">
        <f t="shared" si="234"/>
        <v>0</v>
      </c>
      <c r="AL286" s="31">
        <f t="shared" si="235"/>
        <v>0</v>
      </c>
      <c r="AM286" s="31">
        <f t="shared" si="236"/>
        <v>0</v>
      </c>
      <c r="AN286" s="31">
        <f t="shared" si="237"/>
        <v>0</v>
      </c>
      <c r="AO286" s="31">
        <f t="shared" si="238"/>
        <v>0</v>
      </c>
      <c r="AP286" s="31">
        <f t="shared" si="239"/>
        <v>0</v>
      </c>
      <c r="AQ286" s="31">
        <f t="shared" si="240"/>
        <v>0</v>
      </c>
      <c r="AR286" s="31">
        <f t="shared" si="241"/>
        <v>0</v>
      </c>
      <c r="AS286" s="31">
        <f t="shared" si="242"/>
        <v>0</v>
      </c>
      <c r="AT286" s="31">
        <f t="shared" si="243"/>
        <v>0</v>
      </c>
      <c r="AU286" s="31">
        <f t="shared" si="244"/>
        <v>0</v>
      </c>
      <c r="AV286" s="31">
        <f t="shared" si="245"/>
        <v>0</v>
      </c>
      <c r="AW286" s="31">
        <f t="shared" si="246"/>
        <v>0</v>
      </c>
      <c r="AX286" s="31">
        <f t="shared" si="247"/>
        <v>0</v>
      </c>
      <c r="AY286" s="31">
        <f t="shared" si="248"/>
        <v>0</v>
      </c>
      <c r="AZ286" s="31">
        <f t="shared" si="249"/>
        <v>0</v>
      </c>
      <c r="BA286" s="44">
        <f t="shared" si="224"/>
        <v>0</v>
      </c>
    </row>
    <row r="287" spans="1:53" ht="18" customHeight="1" x14ac:dyDescent="0.4">
      <c r="A287" s="24">
        <v>45936</v>
      </c>
      <c r="B287" s="25">
        <v>1.1619967851986079E-3</v>
      </c>
      <c r="C287" s="25">
        <v>1.1383170836079522E-3</v>
      </c>
      <c r="D287" s="25">
        <v>1.1574863658480067E-3</v>
      </c>
      <c r="E287" s="25">
        <v>1.1975163375845916E-3</v>
      </c>
      <c r="F287" s="25">
        <v>1.2381101117400013E-3</v>
      </c>
      <c r="G287" s="25">
        <v>1.2510775673729795E-3</v>
      </c>
      <c r="H287" s="25">
        <v>1.2482585552788539E-3</v>
      </c>
      <c r="I287" s="25">
        <v>1.2792676883142365E-3</v>
      </c>
      <c r="J287" s="25">
        <v>1.3863901478910125E-3</v>
      </c>
      <c r="K287" s="25">
        <v>1.4625034744324061E-3</v>
      </c>
      <c r="L287" s="25">
        <v>1.474343325227734E-3</v>
      </c>
      <c r="M287" s="25">
        <v>1.4765985349030344E-3</v>
      </c>
      <c r="N287" s="25">
        <v>1.4151440712510946E-3</v>
      </c>
      <c r="O287" s="25">
        <v>1.4585568575006301E-3</v>
      </c>
      <c r="P287" s="25">
        <v>1.4647586841077065E-3</v>
      </c>
      <c r="Q287" s="25">
        <v>1.4529188333123786E-3</v>
      </c>
      <c r="R287" s="25">
        <v>1.4557378454065043E-3</v>
      </c>
      <c r="S287" s="25">
        <v>1.4844917687665863E-3</v>
      </c>
      <c r="T287" s="25">
        <v>1.4737795228089087E-3</v>
      </c>
      <c r="U287" s="25">
        <v>1.4168354785075699E-3</v>
      </c>
      <c r="V287" s="25">
        <v>1.3542534100179796E-3</v>
      </c>
      <c r="W287" s="25">
        <v>1.2826505028271872E-3</v>
      </c>
      <c r="X287" s="25">
        <v>1.228525470619974E-3</v>
      </c>
      <c r="Y287" s="25">
        <v>1.1873678940457391E-3</v>
      </c>
      <c r="Z287" s="26">
        <f t="shared" si="225"/>
        <v>3.2146886316571678E-2</v>
      </c>
      <c r="AA287" s="43"/>
      <c r="AC287" s="31">
        <f t="shared" si="226"/>
        <v>0</v>
      </c>
      <c r="AD287" s="31">
        <f t="shared" si="227"/>
        <v>0</v>
      </c>
      <c r="AE287" s="31">
        <f t="shared" si="228"/>
        <v>0</v>
      </c>
      <c r="AF287" s="31">
        <f t="shared" si="229"/>
        <v>0</v>
      </c>
      <c r="AG287" s="31">
        <f t="shared" si="230"/>
        <v>0</v>
      </c>
      <c r="AH287" s="31">
        <f t="shared" si="231"/>
        <v>0</v>
      </c>
      <c r="AI287" s="31">
        <f t="shared" si="232"/>
        <v>0</v>
      </c>
      <c r="AJ287" s="31">
        <f t="shared" si="233"/>
        <v>0</v>
      </c>
      <c r="AK287" s="31">
        <f t="shared" si="234"/>
        <v>0</v>
      </c>
      <c r="AL287" s="31">
        <f t="shared" si="235"/>
        <v>0</v>
      </c>
      <c r="AM287" s="31">
        <f t="shared" si="236"/>
        <v>0</v>
      </c>
      <c r="AN287" s="31">
        <f t="shared" si="237"/>
        <v>0</v>
      </c>
      <c r="AO287" s="31">
        <f t="shared" si="238"/>
        <v>0</v>
      </c>
      <c r="AP287" s="31">
        <f t="shared" si="239"/>
        <v>0</v>
      </c>
      <c r="AQ287" s="31">
        <f t="shared" si="240"/>
        <v>0</v>
      </c>
      <c r="AR287" s="31">
        <f t="shared" si="241"/>
        <v>0</v>
      </c>
      <c r="AS287" s="31">
        <f t="shared" si="242"/>
        <v>0</v>
      </c>
      <c r="AT287" s="31">
        <f t="shared" si="243"/>
        <v>0</v>
      </c>
      <c r="AU287" s="31">
        <f t="shared" si="244"/>
        <v>0</v>
      </c>
      <c r="AV287" s="31">
        <f t="shared" si="245"/>
        <v>0</v>
      </c>
      <c r="AW287" s="31">
        <f t="shared" si="246"/>
        <v>0</v>
      </c>
      <c r="AX287" s="31">
        <f t="shared" si="247"/>
        <v>0</v>
      </c>
      <c r="AY287" s="31">
        <f t="shared" si="248"/>
        <v>0</v>
      </c>
      <c r="AZ287" s="31">
        <f t="shared" si="249"/>
        <v>0</v>
      </c>
      <c r="BA287" s="44">
        <f t="shared" si="224"/>
        <v>0</v>
      </c>
    </row>
    <row r="288" spans="1:53" ht="18" customHeight="1" x14ac:dyDescent="0.4">
      <c r="A288" s="24">
        <v>45937</v>
      </c>
      <c r="B288" s="25">
        <v>1.129860047325575E-3</v>
      </c>
      <c r="C288" s="25">
        <v>1.1073079505725695E-3</v>
      </c>
      <c r="D288" s="25">
        <v>1.1264772328126243E-3</v>
      </c>
      <c r="E288" s="25">
        <v>1.1760918456692362E-3</v>
      </c>
      <c r="F288" s="25">
        <v>1.2133028053116955E-3</v>
      </c>
      <c r="G288" s="25">
        <v>1.2206322367564221E-3</v>
      </c>
      <c r="H288" s="25">
        <v>1.2166856198246462E-3</v>
      </c>
      <c r="I288" s="25">
        <v>1.2352910996458757E-3</v>
      </c>
      <c r="J288" s="25">
        <v>1.3147872407002202E-3</v>
      </c>
      <c r="K288" s="25">
        <v>1.3706036801639087E-3</v>
      </c>
      <c r="L288" s="25">
        <v>1.3835711357968869E-3</v>
      </c>
      <c r="M288" s="25">
        <v>1.3903367648227885E-3</v>
      </c>
      <c r="N288" s="25">
        <v>1.3598914342062311E-3</v>
      </c>
      <c r="O288" s="25">
        <v>1.3846987406345372E-3</v>
      </c>
      <c r="P288" s="25">
        <v>1.3846987406345372E-3</v>
      </c>
      <c r="Q288" s="25">
        <v>1.3880815551474879E-3</v>
      </c>
      <c r="R288" s="25">
        <v>1.4083784422251929E-3</v>
      </c>
      <c r="S288" s="25">
        <v>1.4506636236370782E-3</v>
      </c>
      <c r="T288" s="25">
        <v>1.4399513776794004E-3</v>
      </c>
      <c r="U288" s="25">
        <v>1.3846987406345372E-3</v>
      </c>
      <c r="V288" s="25">
        <v>1.3283184987520234E-3</v>
      </c>
      <c r="W288" s="25">
        <v>1.2606622084930068E-3</v>
      </c>
      <c r="X288" s="25">
        <v>1.203718164191668E-3</v>
      </c>
      <c r="Y288" s="25">
        <v>1.158050168266832E-3</v>
      </c>
      <c r="Z288" s="26">
        <f t="shared" si="225"/>
        <v>3.1036759353904975E-2</v>
      </c>
      <c r="AA288" s="43"/>
      <c r="AC288" s="31">
        <f t="shared" si="226"/>
        <v>0</v>
      </c>
      <c r="AD288" s="31">
        <f t="shared" si="227"/>
        <v>0</v>
      </c>
      <c r="AE288" s="31">
        <f t="shared" si="228"/>
        <v>0</v>
      </c>
      <c r="AF288" s="31">
        <f t="shared" si="229"/>
        <v>0</v>
      </c>
      <c r="AG288" s="31">
        <f t="shared" si="230"/>
        <v>0</v>
      </c>
      <c r="AH288" s="31">
        <f t="shared" si="231"/>
        <v>0</v>
      </c>
      <c r="AI288" s="31">
        <f t="shared" si="232"/>
        <v>0</v>
      </c>
      <c r="AJ288" s="31">
        <f t="shared" si="233"/>
        <v>0</v>
      </c>
      <c r="AK288" s="31">
        <f t="shared" si="234"/>
        <v>0</v>
      </c>
      <c r="AL288" s="31">
        <f t="shared" si="235"/>
        <v>0</v>
      </c>
      <c r="AM288" s="31">
        <f t="shared" si="236"/>
        <v>0</v>
      </c>
      <c r="AN288" s="31">
        <f t="shared" si="237"/>
        <v>0</v>
      </c>
      <c r="AO288" s="31">
        <f t="shared" si="238"/>
        <v>0</v>
      </c>
      <c r="AP288" s="31">
        <f t="shared" si="239"/>
        <v>0</v>
      </c>
      <c r="AQ288" s="31">
        <f t="shared" si="240"/>
        <v>0</v>
      </c>
      <c r="AR288" s="31">
        <f t="shared" si="241"/>
        <v>0</v>
      </c>
      <c r="AS288" s="31">
        <f t="shared" si="242"/>
        <v>0</v>
      </c>
      <c r="AT288" s="31">
        <f t="shared" si="243"/>
        <v>0</v>
      </c>
      <c r="AU288" s="31">
        <f t="shared" si="244"/>
        <v>0</v>
      </c>
      <c r="AV288" s="31">
        <f t="shared" si="245"/>
        <v>0</v>
      </c>
      <c r="AW288" s="31">
        <f t="shared" si="246"/>
        <v>0</v>
      </c>
      <c r="AX288" s="31">
        <f t="shared" si="247"/>
        <v>0</v>
      </c>
      <c r="AY288" s="31">
        <f t="shared" si="248"/>
        <v>0</v>
      </c>
      <c r="AZ288" s="31">
        <f t="shared" si="249"/>
        <v>0</v>
      </c>
      <c r="BA288" s="44">
        <f t="shared" si="224"/>
        <v>0</v>
      </c>
    </row>
    <row r="289" spans="1:53" ht="18" customHeight="1" x14ac:dyDescent="0.4">
      <c r="A289" s="24">
        <v>45938</v>
      </c>
      <c r="B289" s="25">
        <v>1.1056165433160942E-3</v>
      </c>
      <c r="C289" s="25">
        <v>1.0875748659136897E-3</v>
      </c>
      <c r="D289" s="25">
        <v>1.1106907650855204E-3</v>
      </c>
      <c r="E289" s="25">
        <v>1.158050168266832E-3</v>
      </c>
      <c r="F289" s="25">
        <v>1.1935697206528156E-3</v>
      </c>
      <c r="G289" s="25">
        <v>1.2042819666104932E-3</v>
      </c>
      <c r="H289" s="25">
        <v>1.195824930328116E-3</v>
      </c>
      <c r="I289" s="25">
        <v>1.2200684343375971E-3</v>
      </c>
      <c r="J289" s="25">
        <v>1.3001283778107664E-3</v>
      </c>
      <c r="K289" s="25">
        <v>1.3638380511380071E-3</v>
      </c>
      <c r="L289" s="25">
        <v>1.3768055067709852E-3</v>
      </c>
      <c r="M289" s="25">
        <v>1.3734226922580343E-3</v>
      </c>
      <c r="N289" s="25">
        <v>1.3339565229402747E-3</v>
      </c>
      <c r="O289" s="25">
        <v>1.3548172124368048E-3</v>
      </c>
      <c r="P289" s="25">
        <v>1.3531258051803295E-3</v>
      </c>
      <c r="Q289" s="25">
        <v>1.3401583495473513E-3</v>
      </c>
      <c r="R289" s="25">
        <v>1.3615828414627064E-3</v>
      </c>
      <c r="S289" s="25">
        <v>1.408942244644018E-3</v>
      </c>
      <c r="T289" s="25">
        <v>1.3954109865922147E-3</v>
      </c>
      <c r="U289" s="25">
        <v>1.3412859543850016E-3</v>
      </c>
      <c r="V289" s="25">
        <v>1.29392655120369E-3</v>
      </c>
      <c r="W289" s="25">
        <v>1.231908285132925E-3</v>
      </c>
      <c r="X289" s="25">
        <v>1.1862402892080888E-3</v>
      </c>
      <c r="Y289" s="25">
        <v>1.1439551077962035E-3</v>
      </c>
      <c r="Z289" s="26">
        <f t="shared" si="225"/>
        <v>3.0435182173018559E-2</v>
      </c>
      <c r="AA289" s="43"/>
      <c r="AC289" s="31">
        <f t="shared" si="226"/>
        <v>0</v>
      </c>
      <c r="AD289" s="31">
        <f t="shared" si="227"/>
        <v>0</v>
      </c>
      <c r="AE289" s="31">
        <f t="shared" si="228"/>
        <v>0</v>
      </c>
      <c r="AF289" s="31">
        <f t="shared" si="229"/>
        <v>0</v>
      </c>
      <c r="AG289" s="31">
        <f t="shared" si="230"/>
        <v>0</v>
      </c>
      <c r="AH289" s="31">
        <f t="shared" si="231"/>
        <v>0</v>
      </c>
      <c r="AI289" s="31">
        <f t="shared" si="232"/>
        <v>0</v>
      </c>
      <c r="AJ289" s="31">
        <f t="shared" si="233"/>
        <v>0</v>
      </c>
      <c r="AK289" s="31">
        <f t="shared" si="234"/>
        <v>0</v>
      </c>
      <c r="AL289" s="31">
        <f t="shared" si="235"/>
        <v>0</v>
      </c>
      <c r="AM289" s="31">
        <f t="shared" si="236"/>
        <v>0</v>
      </c>
      <c r="AN289" s="31">
        <f t="shared" si="237"/>
        <v>0</v>
      </c>
      <c r="AO289" s="31">
        <f t="shared" si="238"/>
        <v>0</v>
      </c>
      <c r="AP289" s="31">
        <f t="shared" si="239"/>
        <v>0</v>
      </c>
      <c r="AQ289" s="31">
        <f t="shared" si="240"/>
        <v>0</v>
      </c>
      <c r="AR289" s="31">
        <f t="shared" si="241"/>
        <v>0</v>
      </c>
      <c r="AS289" s="31">
        <f t="shared" si="242"/>
        <v>0</v>
      </c>
      <c r="AT289" s="31">
        <f t="shared" si="243"/>
        <v>0</v>
      </c>
      <c r="AU289" s="31">
        <f t="shared" si="244"/>
        <v>0</v>
      </c>
      <c r="AV289" s="31">
        <f t="shared" si="245"/>
        <v>0</v>
      </c>
      <c r="AW289" s="31">
        <f t="shared" si="246"/>
        <v>0</v>
      </c>
      <c r="AX289" s="31">
        <f t="shared" si="247"/>
        <v>0</v>
      </c>
      <c r="AY289" s="31">
        <f t="shared" si="248"/>
        <v>0</v>
      </c>
      <c r="AZ289" s="31">
        <f t="shared" si="249"/>
        <v>0</v>
      </c>
      <c r="BA289" s="44">
        <f t="shared" si="224"/>
        <v>0</v>
      </c>
    </row>
    <row r="290" spans="1:53" ht="18" customHeight="1" x14ac:dyDescent="0.4">
      <c r="A290" s="24">
        <v>45939</v>
      </c>
      <c r="B290" s="25">
        <v>1.0954680997772416E-3</v>
      </c>
      <c r="C290" s="25">
        <v>1.0819368417254384E-3</v>
      </c>
      <c r="D290" s="25">
        <v>1.1089993578290449E-3</v>
      </c>
      <c r="E290" s="25">
        <v>1.1574863658480067E-3</v>
      </c>
      <c r="F290" s="25">
        <v>1.1935697206528156E-3</v>
      </c>
      <c r="G290" s="25">
        <v>1.2014629545163676E-3</v>
      </c>
      <c r="H290" s="25">
        <v>1.1879316964645641E-3</v>
      </c>
      <c r="I290" s="25">
        <v>1.2268340633634987E-3</v>
      </c>
      <c r="J290" s="25">
        <v>1.3181700552131709E-3</v>
      </c>
      <c r="K290" s="25">
        <v>1.3756779019333349E-3</v>
      </c>
      <c r="L290" s="25">
        <v>1.3773693091898103E-3</v>
      </c>
      <c r="M290" s="25">
        <v>1.3745502970956846E-3</v>
      </c>
      <c r="N290" s="25">
        <v>1.3379031398720507E-3</v>
      </c>
      <c r="O290" s="25">
        <v>1.3531258051803295E-3</v>
      </c>
      <c r="P290" s="25">
        <v>1.3638380511380071E-3</v>
      </c>
      <c r="Q290" s="25">
        <v>1.3525620027615042E-3</v>
      </c>
      <c r="R290" s="25">
        <v>1.3875177527286628E-3</v>
      </c>
      <c r="S290" s="25">
        <v>1.4331857486534988E-3</v>
      </c>
      <c r="T290" s="25">
        <v>1.4151440712510946E-3</v>
      </c>
      <c r="U290" s="25">
        <v>1.3694760753262584E-3</v>
      </c>
      <c r="V290" s="25">
        <v>1.3198614624696462E-3</v>
      </c>
      <c r="W290" s="25">
        <v>1.2629174181683074E-3</v>
      </c>
      <c r="X290" s="25">
        <v>1.2042819666104932E-3</v>
      </c>
      <c r="Y290" s="25">
        <v>1.163124390036258E-3</v>
      </c>
      <c r="Z290" s="26">
        <f t="shared" si="225"/>
        <v>3.0662394547805092E-2</v>
      </c>
      <c r="AA290" s="43"/>
      <c r="AC290" s="31">
        <f t="shared" si="226"/>
        <v>0</v>
      </c>
      <c r="AD290" s="31">
        <f t="shared" si="227"/>
        <v>0</v>
      </c>
      <c r="AE290" s="31">
        <f t="shared" si="228"/>
        <v>0</v>
      </c>
      <c r="AF290" s="31">
        <f t="shared" si="229"/>
        <v>0</v>
      </c>
      <c r="AG290" s="31">
        <f t="shared" si="230"/>
        <v>0</v>
      </c>
      <c r="AH290" s="31">
        <f t="shared" si="231"/>
        <v>0</v>
      </c>
      <c r="AI290" s="31">
        <f t="shared" si="232"/>
        <v>0</v>
      </c>
      <c r="AJ290" s="31">
        <f t="shared" si="233"/>
        <v>0</v>
      </c>
      <c r="AK290" s="31">
        <f t="shared" si="234"/>
        <v>0</v>
      </c>
      <c r="AL290" s="31">
        <f t="shared" si="235"/>
        <v>0</v>
      </c>
      <c r="AM290" s="31">
        <f t="shared" si="236"/>
        <v>0</v>
      </c>
      <c r="AN290" s="31">
        <f t="shared" si="237"/>
        <v>0</v>
      </c>
      <c r="AO290" s="31">
        <f t="shared" si="238"/>
        <v>0</v>
      </c>
      <c r="AP290" s="31">
        <f t="shared" si="239"/>
        <v>0</v>
      </c>
      <c r="AQ290" s="31">
        <f t="shared" si="240"/>
        <v>0</v>
      </c>
      <c r="AR290" s="31">
        <f t="shared" si="241"/>
        <v>0</v>
      </c>
      <c r="AS290" s="31">
        <f t="shared" si="242"/>
        <v>0</v>
      </c>
      <c r="AT290" s="31">
        <f t="shared" si="243"/>
        <v>0</v>
      </c>
      <c r="AU290" s="31">
        <f t="shared" si="244"/>
        <v>0</v>
      </c>
      <c r="AV290" s="31">
        <f t="shared" si="245"/>
        <v>0</v>
      </c>
      <c r="AW290" s="31">
        <f t="shared" si="246"/>
        <v>0</v>
      </c>
      <c r="AX290" s="31">
        <f t="shared" si="247"/>
        <v>0</v>
      </c>
      <c r="AY290" s="31">
        <f t="shared" si="248"/>
        <v>0</v>
      </c>
      <c r="AZ290" s="31">
        <f t="shared" si="249"/>
        <v>0</v>
      </c>
      <c r="BA290" s="44">
        <f t="shared" si="224"/>
        <v>0</v>
      </c>
    </row>
    <row r="291" spans="1:53" ht="18" customHeight="1" x14ac:dyDescent="0.4">
      <c r="A291" s="24">
        <v>45940</v>
      </c>
      <c r="B291" s="25">
        <v>1.1152011844361214E-3</v>
      </c>
      <c r="C291" s="25">
        <v>1.1022337288031433E-3</v>
      </c>
      <c r="D291" s="25">
        <v>1.1276048376502744E-3</v>
      </c>
      <c r="E291" s="25">
        <v>1.1772194505068865E-3</v>
      </c>
      <c r="F291" s="25">
        <v>1.2144304101493455E-3</v>
      </c>
      <c r="G291" s="25">
        <v>1.2245788536881981E-3</v>
      </c>
      <c r="H291" s="25">
        <v>1.2386739141588266E-3</v>
      </c>
      <c r="I291" s="25">
        <v>1.2871609221777884E-3</v>
      </c>
      <c r="J291" s="25">
        <v>1.408942244644018E-3</v>
      </c>
      <c r="K291" s="25">
        <v>1.4923850026301382E-3</v>
      </c>
      <c r="L291" s="25">
        <v>1.5019696437501657E-3</v>
      </c>
      <c r="M291" s="25">
        <v>1.5019696437501657E-3</v>
      </c>
      <c r="N291" s="25">
        <v>1.4354409583287994E-3</v>
      </c>
      <c r="O291" s="25">
        <v>1.4844917687665863E-3</v>
      </c>
      <c r="P291" s="25">
        <v>1.4715243131336081E-3</v>
      </c>
      <c r="Q291" s="25">
        <v>1.470396708295958E-3</v>
      </c>
      <c r="R291" s="25">
        <v>1.4918212002113132E-3</v>
      </c>
      <c r="S291" s="25">
        <v>1.5070438655195918E-3</v>
      </c>
      <c r="T291" s="25">
        <v>1.4754709300653841E-3</v>
      </c>
      <c r="U291" s="25">
        <v>1.4168354785075699E-3</v>
      </c>
      <c r="V291" s="25">
        <v>1.3615828414627064E-3</v>
      </c>
      <c r="W291" s="25">
        <v>1.3006921802295917E-3</v>
      </c>
      <c r="X291" s="25">
        <v>1.2420567286717773E-3</v>
      </c>
      <c r="Y291" s="25">
        <v>1.1969525351657663E-3</v>
      </c>
      <c r="Z291" s="26">
        <f t="shared" si="225"/>
        <v>3.2246679344703724E-2</v>
      </c>
      <c r="AA291" s="43"/>
      <c r="AC291" s="31">
        <f t="shared" si="226"/>
        <v>0</v>
      </c>
      <c r="AD291" s="31">
        <f t="shared" si="227"/>
        <v>0</v>
      </c>
      <c r="AE291" s="31">
        <f t="shared" si="228"/>
        <v>0</v>
      </c>
      <c r="AF291" s="31">
        <f t="shared" si="229"/>
        <v>0</v>
      </c>
      <c r="AG291" s="31">
        <f t="shared" si="230"/>
        <v>0</v>
      </c>
      <c r="AH291" s="31">
        <f t="shared" si="231"/>
        <v>0</v>
      </c>
      <c r="AI291" s="31">
        <f t="shared" si="232"/>
        <v>0</v>
      </c>
      <c r="AJ291" s="31">
        <f t="shared" si="233"/>
        <v>0</v>
      </c>
      <c r="AK291" s="31">
        <f t="shared" si="234"/>
        <v>0</v>
      </c>
      <c r="AL291" s="31">
        <f t="shared" si="235"/>
        <v>0</v>
      </c>
      <c r="AM291" s="31">
        <f t="shared" si="236"/>
        <v>0</v>
      </c>
      <c r="AN291" s="31">
        <f t="shared" si="237"/>
        <v>0</v>
      </c>
      <c r="AO291" s="31">
        <f t="shared" si="238"/>
        <v>0</v>
      </c>
      <c r="AP291" s="31">
        <f t="shared" si="239"/>
        <v>0</v>
      </c>
      <c r="AQ291" s="31">
        <f t="shared" si="240"/>
        <v>0</v>
      </c>
      <c r="AR291" s="31">
        <f t="shared" si="241"/>
        <v>0</v>
      </c>
      <c r="AS291" s="31">
        <f t="shared" si="242"/>
        <v>0</v>
      </c>
      <c r="AT291" s="31">
        <f t="shared" si="243"/>
        <v>0</v>
      </c>
      <c r="AU291" s="31">
        <f t="shared" si="244"/>
        <v>0</v>
      </c>
      <c r="AV291" s="31">
        <f t="shared" si="245"/>
        <v>0</v>
      </c>
      <c r="AW291" s="31">
        <f t="shared" si="246"/>
        <v>0</v>
      </c>
      <c r="AX291" s="31">
        <f t="shared" si="247"/>
        <v>0</v>
      </c>
      <c r="AY291" s="31">
        <f t="shared" si="248"/>
        <v>0</v>
      </c>
      <c r="AZ291" s="31">
        <f t="shared" si="249"/>
        <v>0</v>
      </c>
      <c r="BA291" s="44">
        <f t="shared" si="224"/>
        <v>0</v>
      </c>
    </row>
    <row r="292" spans="1:53" ht="18" customHeight="1" x14ac:dyDescent="0.4">
      <c r="A292" s="24">
        <v>45941</v>
      </c>
      <c r="B292" s="25">
        <v>1.1450827126338538E-3</v>
      </c>
      <c r="C292" s="25">
        <v>1.1287324424879247E-3</v>
      </c>
      <c r="D292" s="25">
        <v>1.1569225634291817E-3</v>
      </c>
      <c r="E292" s="25">
        <v>1.2008991520975423E-3</v>
      </c>
      <c r="F292" s="25">
        <v>1.2414929262529522E-3</v>
      </c>
      <c r="G292" s="25">
        <v>1.2617898133306571E-3</v>
      </c>
      <c r="H292" s="25">
        <v>1.2674278375189086E-3</v>
      </c>
      <c r="I292" s="25">
        <v>1.3097130189307939E-3</v>
      </c>
      <c r="J292" s="25">
        <v>1.450099821218253E-3</v>
      </c>
      <c r="K292" s="25">
        <v>1.5397444058114498E-3</v>
      </c>
      <c r="L292" s="25">
        <v>1.5521480590256029E-3</v>
      </c>
      <c r="M292" s="25">
        <v>1.557222280795029E-3</v>
      </c>
      <c r="N292" s="25">
        <v>1.4720881155524334E-3</v>
      </c>
      <c r="O292" s="25">
        <v>1.5363615912984991E-3</v>
      </c>
      <c r="P292" s="25">
        <v>1.5386168009737995E-3</v>
      </c>
      <c r="Q292" s="25">
        <v>1.5233941356655209E-3</v>
      </c>
      <c r="R292" s="25">
        <v>1.5205751235713952E-3</v>
      </c>
      <c r="S292" s="25">
        <v>1.5425634179055754E-3</v>
      </c>
      <c r="T292" s="25">
        <v>1.5149370993831437E-3</v>
      </c>
      <c r="U292" s="25">
        <v>1.4472808091241273E-3</v>
      </c>
      <c r="V292" s="25">
        <v>1.3869539503098376E-3</v>
      </c>
      <c r="W292" s="25">
        <v>1.3136596358625699E-3</v>
      </c>
      <c r="X292" s="25">
        <v>1.2538965794671052E-3</v>
      </c>
      <c r="Y292" s="25">
        <v>1.2065371762857936E-3</v>
      </c>
      <c r="Z292" s="26">
        <f t="shared" si="225"/>
        <v>3.3068139468931952E-2</v>
      </c>
      <c r="AA292" s="43"/>
      <c r="AC292" s="31">
        <f t="shared" si="226"/>
        <v>0</v>
      </c>
      <c r="AD292" s="31">
        <f t="shared" si="227"/>
        <v>0</v>
      </c>
      <c r="AE292" s="31">
        <f t="shared" si="228"/>
        <v>0</v>
      </c>
      <c r="AF292" s="31">
        <f t="shared" si="229"/>
        <v>0</v>
      </c>
      <c r="AG292" s="31">
        <f t="shared" si="230"/>
        <v>0</v>
      </c>
      <c r="AH292" s="31">
        <f t="shared" si="231"/>
        <v>0</v>
      </c>
      <c r="AI292" s="31">
        <f t="shared" si="232"/>
        <v>0</v>
      </c>
      <c r="AJ292" s="31">
        <f t="shared" si="233"/>
        <v>0</v>
      </c>
      <c r="AK292" s="31">
        <f t="shared" si="234"/>
        <v>0</v>
      </c>
      <c r="AL292" s="31">
        <f t="shared" si="235"/>
        <v>0</v>
      </c>
      <c r="AM292" s="31">
        <f t="shared" si="236"/>
        <v>0</v>
      </c>
      <c r="AN292" s="31">
        <f t="shared" si="237"/>
        <v>0</v>
      </c>
      <c r="AO292" s="31">
        <f t="shared" si="238"/>
        <v>0</v>
      </c>
      <c r="AP292" s="31">
        <f t="shared" si="239"/>
        <v>0</v>
      </c>
      <c r="AQ292" s="31">
        <f t="shared" si="240"/>
        <v>0</v>
      </c>
      <c r="AR292" s="31">
        <f t="shared" si="241"/>
        <v>0</v>
      </c>
      <c r="AS292" s="31">
        <f t="shared" si="242"/>
        <v>0</v>
      </c>
      <c r="AT292" s="31">
        <f t="shared" si="243"/>
        <v>0</v>
      </c>
      <c r="AU292" s="31">
        <f t="shared" si="244"/>
        <v>0</v>
      </c>
      <c r="AV292" s="31">
        <f t="shared" si="245"/>
        <v>0</v>
      </c>
      <c r="AW292" s="31">
        <f t="shared" si="246"/>
        <v>0</v>
      </c>
      <c r="AX292" s="31">
        <f t="shared" si="247"/>
        <v>0</v>
      </c>
      <c r="AY292" s="31">
        <f t="shared" si="248"/>
        <v>0</v>
      </c>
      <c r="AZ292" s="31">
        <f t="shared" si="249"/>
        <v>0</v>
      </c>
      <c r="BA292" s="44">
        <f t="shared" si="224"/>
        <v>0</v>
      </c>
    </row>
    <row r="293" spans="1:53" ht="18" customHeight="1" x14ac:dyDescent="0.4">
      <c r="A293" s="24">
        <v>45942</v>
      </c>
      <c r="B293" s="25">
        <v>1.1501569344032801E-3</v>
      </c>
      <c r="C293" s="25">
        <v>1.133806664257351E-3</v>
      </c>
      <c r="D293" s="25">
        <v>1.1636881924550833E-3</v>
      </c>
      <c r="E293" s="25">
        <v>1.2172494222434714E-3</v>
      </c>
      <c r="F293" s="25">
        <v>1.2555879867235807E-3</v>
      </c>
      <c r="G293" s="25">
        <v>1.2815228979895369E-3</v>
      </c>
      <c r="H293" s="25">
        <v>1.2882885270154385E-3</v>
      </c>
      <c r="I293" s="25">
        <v>1.3294461035896737E-3</v>
      </c>
      <c r="J293" s="25">
        <v>1.4534826357312039E-3</v>
      </c>
      <c r="K293" s="25">
        <v>1.5324149743667231E-3</v>
      </c>
      <c r="L293" s="25">
        <v>1.5453824299997011E-3</v>
      </c>
      <c r="M293" s="25">
        <v>1.5555308735385536E-3</v>
      </c>
      <c r="N293" s="25">
        <v>1.4715243131336081E-3</v>
      </c>
      <c r="O293" s="25">
        <v>1.5341063816231985E-3</v>
      </c>
      <c r="P293" s="25">
        <v>1.5465100348373514E-3</v>
      </c>
      <c r="Q293" s="25">
        <v>1.5324149743667231E-3</v>
      </c>
      <c r="R293" s="25">
        <v>1.5256493453408213E-3</v>
      </c>
      <c r="S293" s="25">
        <v>1.5436910227432257E-3</v>
      </c>
      <c r="T293" s="25">
        <v>1.5109904824513677E-3</v>
      </c>
      <c r="U293" s="25">
        <v>1.4489722163806026E-3</v>
      </c>
      <c r="V293" s="25">
        <v>1.3897729624039632E-3</v>
      </c>
      <c r="W293" s="25">
        <v>1.3170424503755206E-3</v>
      </c>
      <c r="X293" s="25">
        <v>1.2623536157494823E-3</v>
      </c>
      <c r="Y293" s="25">
        <v>1.2093561883799195E-3</v>
      </c>
      <c r="Z293" s="26">
        <f t="shared" si="225"/>
        <v>3.3198941630099378E-2</v>
      </c>
      <c r="AA293" s="43"/>
      <c r="AC293" s="31">
        <f t="shared" si="226"/>
        <v>0</v>
      </c>
      <c r="AD293" s="31">
        <f t="shared" si="227"/>
        <v>0</v>
      </c>
      <c r="AE293" s="31">
        <f t="shared" si="228"/>
        <v>0</v>
      </c>
      <c r="AF293" s="31">
        <f t="shared" si="229"/>
        <v>0</v>
      </c>
      <c r="AG293" s="31">
        <f t="shared" si="230"/>
        <v>0</v>
      </c>
      <c r="AH293" s="31">
        <f t="shared" si="231"/>
        <v>0</v>
      </c>
      <c r="AI293" s="31">
        <f t="shared" si="232"/>
        <v>0</v>
      </c>
      <c r="AJ293" s="31">
        <f t="shared" si="233"/>
        <v>0</v>
      </c>
      <c r="AK293" s="31">
        <f t="shared" si="234"/>
        <v>0</v>
      </c>
      <c r="AL293" s="31">
        <f t="shared" si="235"/>
        <v>0</v>
      </c>
      <c r="AM293" s="31">
        <f t="shared" si="236"/>
        <v>0</v>
      </c>
      <c r="AN293" s="31">
        <f t="shared" si="237"/>
        <v>0</v>
      </c>
      <c r="AO293" s="31">
        <f t="shared" si="238"/>
        <v>0</v>
      </c>
      <c r="AP293" s="31">
        <f t="shared" si="239"/>
        <v>0</v>
      </c>
      <c r="AQ293" s="31">
        <f t="shared" si="240"/>
        <v>0</v>
      </c>
      <c r="AR293" s="31">
        <f t="shared" si="241"/>
        <v>0</v>
      </c>
      <c r="AS293" s="31">
        <f t="shared" si="242"/>
        <v>0</v>
      </c>
      <c r="AT293" s="31">
        <f t="shared" si="243"/>
        <v>0</v>
      </c>
      <c r="AU293" s="31">
        <f t="shared" si="244"/>
        <v>0</v>
      </c>
      <c r="AV293" s="31">
        <f t="shared" si="245"/>
        <v>0</v>
      </c>
      <c r="AW293" s="31">
        <f t="shared" si="246"/>
        <v>0</v>
      </c>
      <c r="AX293" s="31">
        <f t="shared" si="247"/>
        <v>0</v>
      </c>
      <c r="AY293" s="31">
        <f t="shared" si="248"/>
        <v>0</v>
      </c>
      <c r="AZ293" s="31">
        <f t="shared" si="249"/>
        <v>0</v>
      </c>
      <c r="BA293" s="44">
        <f t="shared" si="224"/>
        <v>0</v>
      </c>
    </row>
    <row r="294" spans="1:53" ht="18" customHeight="1" x14ac:dyDescent="0.4">
      <c r="A294" s="24">
        <v>45943</v>
      </c>
      <c r="B294" s="25">
        <v>1.1501569344032801E-3</v>
      </c>
      <c r="C294" s="25">
        <v>1.1332428618385259E-3</v>
      </c>
      <c r="D294" s="25">
        <v>1.1619967851986079E-3</v>
      </c>
      <c r="E294" s="25">
        <v>1.2121752004740451E-3</v>
      </c>
      <c r="F294" s="25">
        <v>1.2510775673729795E-3</v>
      </c>
      <c r="G294" s="25">
        <v>1.2702468496130343E-3</v>
      </c>
      <c r="H294" s="25">
        <v>1.2646088254247827E-3</v>
      </c>
      <c r="I294" s="25">
        <v>1.2865971197589632E-3</v>
      </c>
      <c r="J294" s="25">
        <v>1.3790607164462856E-3</v>
      </c>
      <c r="K294" s="25">
        <v>1.4489722163806026E-3</v>
      </c>
      <c r="L294" s="25">
        <v>1.4563016478253295E-3</v>
      </c>
      <c r="M294" s="25">
        <v>1.4591206599194552E-3</v>
      </c>
      <c r="N294" s="25">
        <v>1.3982299986863404E-3</v>
      </c>
      <c r="O294" s="25">
        <v>1.4433341921923513E-3</v>
      </c>
      <c r="P294" s="25">
        <v>1.4579930550818049E-3</v>
      </c>
      <c r="Q294" s="25">
        <v>1.4438979946111764E-3</v>
      </c>
      <c r="R294" s="25">
        <v>1.4433341921923513E-3</v>
      </c>
      <c r="S294" s="25">
        <v>1.4799813494159853E-3</v>
      </c>
      <c r="T294" s="25">
        <v>1.4557378454065043E-3</v>
      </c>
      <c r="U294" s="25">
        <v>1.3971023938486901E-3</v>
      </c>
      <c r="V294" s="25">
        <v>1.3379031398720507E-3</v>
      </c>
      <c r="W294" s="25">
        <v>1.2719382568695096E-3</v>
      </c>
      <c r="X294" s="25">
        <v>1.2183770270811215E-3</v>
      </c>
      <c r="Y294" s="25">
        <v>1.1738366359939358E-3</v>
      </c>
      <c r="Z294" s="26">
        <f t="shared" si="225"/>
        <v>3.1995223465907711E-2</v>
      </c>
      <c r="AA294" s="43"/>
      <c r="AC294" s="31">
        <f t="shared" si="226"/>
        <v>0</v>
      </c>
      <c r="AD294" s="31">
        <f t="shared" si="227"/>
        <v>0</v>
      </c>
      <c r="AE294" s="31">
        <f t="shared" si="228"/>
        <v>0</v>
      </c>
      <c r="AF294" s="31">
        <f t="shared" si="229"/>
        <v>0</v>
      </c>
      <c r="AG294" s="31">
        <f t="shared" si="230"/>
        <v>0</v>
      </c>
      <c r="AH294" s="31">
        <f t="shared" si="231"/>
        <v>0</v>
      </c>
      <c r="AI294" s="31">
        <f t="shared" si="232"/>
        <v>0</v>
      </c>
      <c r="AJ294" s="31">
        <f t="shared" si="233"/>
        <v>0</v>
      </c>
      <c r="AK294" s="31">
        <f t="shared" si="234"/>
        <v>0</v>
      </c>
      <c r="AL294" s="31">
        <f t="shared" si="235"/>
        <v>0</v>
      </c>
      <c r="AM294" s="31">
        <f t="shared" si="236"/>
        <v>0</v>
      </c>
      <c r="AN294" s="31">
        <f t="shared" si="237"/>
        <v>0</v>
      </c>
      <c r="AO294" s="31">
        <f t="shared" si="238"/>
        <v>0</v>
      </c>
      <c r="AP294" s="31">
        <f t="shared" si="239"/>
        <v>0</v>
      </c>
      <c r="AQ294" s="31">
        <f t="shared" si="240"/>
        <v>0</v>
      </c>
      <c r="AR294" s="31">
        <f t="shared" si="241"/>
        <v>0</v>
      </c>
      <c r="AS294" s="31">
        <f t="shared" si="242"/>
        <v>0</v>
      </c>
      <c r="AT294" s="31">
        <f t="shared" si="243"/>
        <v>0</v>
      </c>
      <c r="AU294" s="31">
        <f t="shared" si="244"/>
        <v>0</v>
      </c>
      <c r="AV294" s="31">
        <f t="shared" si="245"/>
        <v>0</v>
      </c>
      <c r="AW294" s="31">
        <f t="shared" si="246"/>
        <v>0</v>
      </c>
      <c r="AX294" s="31">
        <f t="shared" si="247"/>
        <v>0</v>
      </c>
      <c r="AY294" s="31">
        <f t="shared" si="248"/>
        <v>0</v>
      </c>
      <c r="AZ294" s="31">
        <f t="shared" si="249"/>
        <v>0</v>
      </c>
      <c r="BA294" s="44">
        <f t="shared" si="224"/>
        <v>0</v>
      </c>
    </row>
    <row r="295" spans="1:53" ht="18" customHeight="1" x14ac:dyDescent="0.4">
      <c r="A295" s="24">
        <v>45944</v>
      </c>
      <c r="B295" s="25">
        <v>1.1225306158808483E-3</v>
      </c>
      <c r="C295" s="25">
        <v>1.1061803457349192E-3</v>
      </c>
      <c r="D295" s="25">
        <v>1.1349342690950013E-3</v>
      </c>
      <c r="E295" s="25">
        <v>1.1851126843704385E-3</v>
      </c>
      <c r="F295" s="25">
        <v>1.2195046319187718E-3</v>
      </c>
      <c r="G295" s="25">
        <v>1.2302168778764494E-3</v>
      </c>
      <c r="H295" s="25">
        <v>1.2104837932175696E-3</v>
      </c>
      <c r="I295" s="25">
        <v>1.2200684343375971E-3</v>
      </c>
      <c r="J295" s="25">
        <v>1.2843419100836626E-3</v>
      </c>
      <c r="K295" s="25">
        <v>1.3384669422908757E-3</v>
      </c>
      <c r="L295" s="25">
        <v>1.3446687688979523E-3</v>
      </c>
      <c r="M295" s="25">
        <v>1.3531258051803295E-3</v>
      </c>
      <c r="N295" s="25">
        <v>1.3260632890767228E-3</v>
      </c>
      <c r="O295" s="25">
        <v>1.3503067930862036E-3</v>
      </c>
      <c r="P295" s="25">
        <v>1.3441049664791272E-3</v>
      </c>
      <c r="Q295" s="25">
        <v>1.335084127777925E-3</v>
      </c>
      <c r="R295" s="25">
        <v>1.335084127777925E-3</v>
      </c>
      <c r="S295" s="25">
        <v>1.3959747890110398E-3</v>
      </c>
      <c r="T295" s="25">
        <v>1.3801883212839359E-3</v>
      </c>
      <c r="U295" s="25">
        <v>1.3271908939143731E-3</v>
      </c>
      <c r="V295" s="25">
        <v>1.2741934665448102E-3</v>
      </c>
      <c r="W295" s="25">
        <v>1.2172494222434714E-3</v>
      </c>
      <c r="X295" s="25">
        <v>1.1687624142245096E-3</v>
      </c>
      <c r="Y295" s="25">
        <v>1.1321152570008756E-3</v>
      </c>
      <c r="Z295" s="26">
        <f t="shared" si="225"/>
        <v>3.0335952947305327E-2</v>
      </c>
      <c r="AA295" s="43"/>
      <c r="AC295" s="31">
        <f t="shared" si="226"/>
        <v>0</v>
      </c>
      <c r="AD295" s="31">
        <f t="shared" si="227"/>
        <v>0</v>
      </c>
      <c r="AE295" s="31">
        <f t="shared" si="228"/>
        <v>0</v>
      </c>
      <c r="AF295" s="31">
        <f t="shared" si="229"/>
        <v>0</v>
      </c>
      <c r="AG295" s="31">
        <f t="shared" si="230"/>
        <v>0</v>
      </c>
      <c r="AH295" s="31">
        <f t="shared" si="231"/>
        <v>0</v>
      </c>
      <c r="AI295" s="31">
        <f t="shared" si="232"/>
        <v>0</v>
      </c>
      <c r="AJ295" s="31">
        <f t="shared" si="233"/>
        <v>0</v>
      </c>
      <c r="AK295" s="31">
        <f t="shared" si="234"/>
        <v>0</v>
      </c>
      <c r="AL295" s="31">
        <f t="shared" si="235"/>
        <v>0</v>
      </c>
      <c r="AM295" s="31">
        <f t="shared" si="236"/>
        <v>0</v>
      </c>
      <c r="AN295" s="31">
        <f t="shared" si="237"/>
        <v>0</v>
      </c>
      <c r="AO295" s="31">
        <f t="shared" si="238"/>
        <v>0</v>
      </c>
      <c r="AP295" s="31">
        <f t="shared" si="239"/>
        <v>0</v>
      </c>
      <c r="AQ295" s="31">
        <f t="shared" si="240"/>
        <v>0</v>
      </c>
      <c r="AR295" s="31">
        <f t="shared" si="241"/>
        <v>0</v>
      </c>
      <c r="AS295" s="31">
        <f t="shared" si="242"/>
        <v>0</v>
      </c>
      <c r="AT295" s="31">
        <f t="shared" si="243"/>
        <v>0</v>
      </c>
      <c r="AU295" s="31">
        <f t="shared" si="244"/>
        <v>0</v>
      </c>
      <c r="AV295" s="31">
        <f t="shared" si="245"/>
        <v>0</v>
      </c>
      <c r="AW295" s="31">
        <f t="shared" si="246"/>
        <v>0</v>
      </c>
      <c r="AX295" s="31">
        <f t="shared" si="247"/>
        <v>0</v>
      </c>
      <c r="AY295" s="31">
        <f t="shared" si="248"/>
        <v>0</v>
      </c>
      <c r="AZ295" s="31">
        <f t="shared" si="249"/>
        <v>0</v>
      </c>
      <c r="BA295" s="44">
        <f t="shared" si="224"/>
        <v>0</v>
      </c>
    </row>
    <row r="296" spans="1:53" ht="18" customHeight="1" x14ac:dyDescent="0.4">
      <c r="A296" s="24">
        <v>45945</v>
      </c>
      <c r="B296" s="25">
        <v>1.0802454344689631E-3</v>
      </c>
      <c r="C296" s="25">
        <v>1.0667141764171596E-3</v>
      </c>
      <c r="D296" s="25">
        <v>1.0960319021960669E-3</v>
      </c>
      <c r="E296" s="25">
        <v>1.1450827126338538E-3</v>
      </c>
      <c r="F296" s="25">
        <v>1.1789108577633619E-3</v>
      </c>
      <c r="G296" s="25">
        <v>1.1789108577633619E-3</v>
      </c>
      <c r="H296" s="25">
        <v>1.1574863658480067E-3</v>
      </c>
      <c r="I296" s="25">
        <v>1.1811660674386625E-3</v>
      </c>
      <c r="J296" s="25">
        <v>1.2420567286717773E-3</v>
      </c>
      <c r="K296" s="25">
        <v>1.2916713415283894E-3</v>
      </c>
      <c r="L296" s="25">
        <v>1.2956179584601654E-3</v>
      </c>
      <c r="M296" s="25">
        <v>1.3040749947425424E-3</v>
      </c>
      <c r="N296" s="25">
        <v>1.2792676883142365E-3</v>
      </c>
      <c r="O296" s="25">
        <v>1.2916713415283894E-3</v>
      </c>
      <c r="P296" s="25">
        <v>1.2933627487848648E-3</v>
      </c>
      <c r="Q296" s="25">
        <v>1.2899799342719141E-3</v>
      </c>
      <c r="R296" s="25">
        <v>1.301819785067242E-3</v>
      </c>
      <c r="S296" s="25">
        <v>1.3711674825827337E-3</v>
      </c>
      <c r="T296" s="25">
        <v>1.3604552366250561E-3</v>
      </c>
      <c r="U296" s="25">
        <v>1.3159148455378702E-3</v>
      </c>
      <c r="V296" s="25">
        <v>1.2646088254247827E-3</v>
      </c>
      <c r="W296" s="25">
        <v>1.2076647811234439E-3</v>
      </c>
      <c r="X296" s="25">
        <v>1.1535397489162308E-3</v>
      </c>
      <c r="Y296" s="25">
        <v>1.1135097771796461E-3</v>
      </c>
      <c r="Z296" s="26">
        <f t="shared" si="225"/>
        <v>2.9460931593288723E-2</v>
      </c>
      <c r="AA296" s="43"/>
      <c r="AC296" s="31">
        <f t="shared" si="226"/>
        <v>0</v>
      </c>
      <c r="AD296" s="31">
        <f t="shared" si="227"/>
        <v>0</v>
      </c>
      <c r="AE296" s="31">
        <f t="shared" si="228"/>
        <v>0</v>
      </c>
      <c r="AF296" s="31">
        <f t="shared" si="229"/>
        <v>0</v>
      </c>
      <c r="AG296" s="31">
        <f t="shared" si="230"/>
        <v>0</v>
      </c>
      <c r="AH296" s="31">
        <f t="shared" si="231"/>
        <v>0</v>
      </c>
      <c r="AI296" s="31">
        <f t="shared" si="232"/>
        <v>0</v>
      </c>
      <c r="AJ296" s="31">
        <f t="shared" si="233"/>
        <v>0</v>
      </c>
      <c r="AK296" s="31">
        <f t="shared" si="234"/>
        <v>0</v>
      </c>
      <c r="AL296" s="31">
        <f t="shared" si="235"/>
        <v>0</v>
      </c>
      <c r="AM296" s="31">
        <f t="shared" si="236"/>
        <v>0</v>
      </c>
      <c r="AN296" s="31">
        <f t="shared" si="237"/>
        <v>0</v>
      </c>
      <c r="AO296" s="31">
        <f t="shared" si="238"/>
        <v>0</v>
      </c>
      <c r="AP296" s="31">
        <f t="shared" si="239"/>
        <v>0</v>
      </c>
      <c r="AQ296" s="31">
        <f t="shared" si="240"/>
        <v>0</v>
      </c>
      <c r="AR296" s="31">
        <f t="shared" si="241"/>
        <v>0</v>
      </c>
      <c r="AS296" s="31">
        <f t="shared" si="242"/>
        <v>0</v>
      </c>
      <c r="AT296" s="31">
        <f t="shared" si="243"/>
        <v>0</v>
      </c>
      <c r="AU296" s="31">
        <f t="shared" si="244"/>
        <v>0</v>
      </c>
      <c r="AV296" s="31">
        <f t="shared" si="245"/>
        <v>0</v>
      </c>
      <c r="AW296" s="31">
        <f t="shared" si="246"/>
        <v>0</v>
      </c>
      <c r="AX296" s="31">
        <f t="shared" si="247"/>
        <v>0</v>
      </c>
      <c r="AY296" s="31">
        <f t="shared" si="248"/>
        <v>0</v>
      </c>
      <c r="AZ296" s="31">
        <f t="shared" si="249"/>
        <v>0</v>
      </c>
      <c r="BA296" s="44">
        <f t="shared" si="224"/>
        <v>0</v>
      </c>
    </row>
    <row r="297" spans="1:53" ht="18" customHeight="1" x14ac:dyDescent="0.4">
      <c r="A297" s="24">
        <v>45946</v>
      </c>
      <c r="B297" s="25">
        <v>1.0684055836736352E-3</v>
      </c>
      <c r="C297" s="25">
        <v>1.0571295352971323E-3</v>
      </c>
      <c r="D297" s="25">
        <v>1.0915214828454657E-3</v>
      </c>
      <c r="E297" s="25">
        <v>1.1439551077962035E-3</v>
      </c>
      <c r="F297" s="25">
        <v>1.1811660674386625E-3</v>
      </c>
      <c r="G297" s="25">
        <v>1.1963887327469413E-3</v>
      </c>
      <c r="H297" s="25">
        <v>1.1924421158151653E-3</v>
      </c>
      <c r="I297" s="25">
        <v>1.2189408294999468E-3</v>
      </c>
      <c r="J297" s="25">
        <v>1.3147872407002202E-3</v>
      </c>
      <c r="K297" s="25">
        <v>1.3999214059428158E-3</v>
      </c>
      <c r="L297" s="25">
        <v>1.4151440712510946E-3</v>
      </c>
      <c r="M297" s="25">
        <v>1.4292391317217228E-3</v>
      </c>
      <c r="N297" s="25">
        <v>1.3852625430533622E-3</v>
      </c>
      <c r="O297" s="25">
        <v>1.417399280926395E-3</v>
      </c>
      <c r="P297" s="25">
        <v>1.4207820954393459E-3</v>
      </c>
      <c r="Q297" s="25">
        <v>1.4207820954393459E-3</v>
      </c>
      <c r="R297" s="25">
        <v>1.4331857486534988E-3</v>
      </c>
      <c r="S297" s="25">
        <v>1.4726519179712584E-3</v>
      </c>
      <c r="T297" s="25">
        <v>1.4427703897735263E-3</v>
      </c>
      <c r="U297" s="25">
        <v>1.3875177527286628E-3</v>
      </c>
      <c r="V297" s="25">
        <v>1.3317013132649741E-3</v>
      </c>
      <c r="W297" s="25">
        <v>1.2674278375189086E-3</v>
      </c>
      <c r="X297" s="25">
        <v>1.2189408294999468E-3</v>
      </c>
      <c r="Y297" s="25">
        <v>1.1772194505068865E-3</v>
      </c>
      <c r="Z297" s="26">
        <f t="shared" si="225"/>
        <v>3.1084682559505118E-2</v>
      </c>
      <c r="AA297" s="43"/>
      <c r="AC297" s="31">
        <f t="shared" si="226"/>
        <v>0</v>
      </c>
      <c r="AD297" s="31">
        <f t="shared" si="227"/>
        <v>0</v>
      </c>
      <c r="AE297" s="31">
        <f t="shared" si="228"/>
        <v>0</v>
      </c>
      <c r="AF297" s="31">
        <f t="shared" si="229"/>
        <v>0</v>
      </c>
      <c r="AG297" s="31">
        <f t="shared" si="230"/>
        <v>0</v>
      </c>
      <c r="AH297" s="31">
        <f t="shared" si="231"/>
        <v>0</v>
      </c>
      <c r="AI297" s="31">
        <f t="shared" si="232"/>
        <v>0</v>
      </c>
      <c r="AJ297" s="31">
        <f t="shared" si="233"/>
        <v>0</v>
      </c>
      <c r="AK297" s="31">
        <f t="shared" si="234"/>
        <v>0</v>
      </c>
      <c r="AL297" s="31">
        <f t="shared" si="235"/>
        <v>0</v>
      </c>
      <c r="AM297" s="31">
        <f t="shared" si="236"/>
        <v>0</v>
      </c>
      <c r="AN297" s="31">
        <f t="shared" si="237"/>
        <v>0</v>
      </c>
      <c r="AO297" s="31">
        <f t="shared" si="238"/>
        <v>0</v>
      </c>
      <c r="AP297" s="31">
        <f t="shared" si="239"/>
        <v>0</v>
      </c>
      <c r="AQ297" s="31">
        <f t="shared" si="240"/>
        <v>0</v>
      </c>
      <c r="AR297" s="31">
        <f t="shared" si="241"/>
        <v>0</v>
      </c>
      <c r="AS297" s="31">
        <f t="shared" si="242"/>
        <v>0</v>
      </c>
      <c r="AT297" s="31">
        <f t="shared" si="243"/>
        <v>0</v>
      </c>
      <c r="AU297" s="31">
        <f t="shared" si="244"/>
        <v>0</v>
      </c>
      <c r="AV297" s="31">
        <f t="shared" si="245"/>
        <v>0</v>
      </c>
      <c r="AW297" s="31">
        <f t="shared" si="246"/>
        <v>0</v>
      </c>
      <c r="AX297" s="31">
        <f t="shared" si="247"/>
        <v>0</v>
      </c>
      <c r="AY297" s="31">
        <f t="shared" si="248"/>
        <v>0</v>
      </c>
      <c r="AZ297" s="31">
        <f t="shared" si="249"/>
        <v>0</v>
      </c>
      <c r="BA297" s="44">
        <f t="shared" si="224"/>
        <v>0</v>
      </c>
    </row>
    <row r="298" spans="1:53" ht="18" customHeight="1" x14ac:dyDescent="0.4">
      <c r="A298" s="24">
        <v>45947</v>
      </c>
      <c r="B298" s="25">
        <v>1.1304238497444003E-3</v>
      </c>
      <c r="C298" s="25">
        <v>1.1180201965302471E-3</v>
      </c>
      <c r="D298" s="25">
        <v>1.1445189102150285E-3</v>
      </c>
      <c r="E298" s="25">
        <v>1.195824930328116E-3</v>
      </c>
      <c r="F298" s="25">
        <v>1.23247208755175E-3</v>
      </c>
      <c r="G298" s="25">
        <v>1.2527689746294549E-3</v>
      </c>
      <c r="H298" s="25">
        <v>1.265736430262433E-3</v>
      </c>
      <c r="I298" s="25">
        <v>1.3147872407002202E-3</v>
      </c>
      <c r="J298" s="25">
        <v>1.4563016478253295E-3</v>
      </c>
      <c r="K298" s="25">
        <v>1.557222280795029E-3</v>
      </c>
      <c r="L298" s="25">
        <v>1.5679345267527068E-3</v>
      </c>
      <c r="M298" s="25">
        <v>1.5701897364280072E-3</v>
      </c>
      <c r="N298" s="25">
        <v>1.4878745832795372E-3</v>
      </c>
      <c r="O298" s="25">
        <v>1.557222280795029E-3</v>
      </c>
      <c r="P298" s="25">
        <v>1.5521480590256029E-3</v>
      </c>
      <c r="Q298" s="25">
        <v>1.5436910227432257E-3</v>
      </c>
      <c r="R298" s="25">
        <v>1.5622965025644552E-3</v>
      </c>
      <c r="S298" s="25">
        <v>1.5577860832138542E-3</v>
      </c>
      <c r="T298" s="25">
        <v>1.5183199138960946E-3</v>
      </c>
      <c r="U298" s="25">
        <v>1.4512274260559033E-3</v>
      </c>
      <c r="V298" s="25">
        <v>1.3869539503098376E-3</v>
      </c>
      <c r="W298" s="25">
        <v>1.3181700552131709E-3</v>
      </c>
      <c r="X298" s="25">
        <v>1.261226010911832E-3</v>
      </c>
      <c r="Y298" s="25">
        <v>1.2133028053116955E-3</v>
      </c>
      <c r="Z298" s="26">
        <f t="shared" si="225"/>
        <v>3.3216419505082966E-2</v>
      </c>
      <c r="AA298" s="43"/>
      <c r="AC298" s="31">
        <f t="shared" si="226"/>
        <v>0</v>
      </c>
      <c r="AD298" s="31">
        <f t="shared" si="227"/>
        <v>0</v>
      </c>
      <c r="AE298" s="31">
        <f t="shared" si="228"/>
        <v>0</v>
      </c>
      <c r="AF298" s="31">
        <f t="shared" si="229"/>
        <v>0</v>
      </c>
      <c r="AG298" s="31">
        <f t="shared" si="230"/>
        <v>0</v>
      </c>
      <c r="AH298" s="31">
        <f t="shared" si="231"/>
        <v>0</v>
      </c>
      <c r="AI298" s="31">
        <f t="shared" si="232"/>
        <v>0</v>
      </c>
      <c r="AJ298" s="31">
        <f t="shared" si="233"/>
        <v>0</v>
      </c>
      <c r="AK298" s="31">
        <f t="shared" si="234"/>
        <v>0</v>
      </c>
      <c r="AL298" s="31">
        <f t="shared" si="235"/>
        <v>0</v>
      </c>
      <c r="AM298" s="31">
        <f t="shared" si="236"/>
        <v>0</v>
      </c>
      <c r="AN298" s="31">
        <f t="shared" si="237"/>
        <v>0</v>
      </c>
      <c r="AO298" s="31">
        <f t="shared" si="238"/>
        <v>0</v>
      </c>
      <c r="AP298" s="31">
        <f t="shared" si="239"/>
        <v>0</v>
      </c>
      <c r="AQ298" s="31">
        <f t="shared" si="240"/>
        <v>0</v>
      </c>
      <c r="AR298" s="31">
        <f t="shared" si="241"/>
        <v>0</v>
      </c>
      <c r="AS298" s="31">
        <f t="shared" si="242"/>
        <v>0</v>
      </c>
      <c r="AT298" s="31">
        <f t="shared" si="243"/>
        <v>0</v>
      </c>
      <c r="AU298" s="31">
        <f t="shared" si="244"/>
        <v>0</v>
      </c>
      <c r="AV298" s="31">
        <f t="shared" si="245"/>
        <v>0</v>
      </c>
      <c r="AW298" s="31">
        <f t="shared" si="246"/>
        <v>0</v>
      </c>
      <c r="AX298" s="31">
        <f t="shared" si="247"/>
        <v>0</v>
      </c>
      <c r="AY298" s="31">
        <f t="shared" si="248"/>
        <v>0</v>
      </c>
      <c r="AZ298" s="31">
        <f t="shared" si="249"/>
        <v>0</v>
      </c>
      <c r="BA298" s="44">
        <f t="shared" si="224"/>
        <v>0</v>
      </c>
    </row>
    <row r="299" spans="1:53" ht="18" customHeight="1" x14ac:dyDescent="0.4">
      <c r="A299" s="24">
        <v>45948</v>
      </c>
      <c r="B299" s="25">
        <v>1.1591777731044821E-3</v>
      </c>
      <c r="C299" s="25">
        <v>1.1445189102150285E-3</v>
      </c>
      <c r="D299" s="25">
        <v>1.1755280432504112E-3</v>
      </c>
      <c r="E299" s="25">
        <v>1.2211960391752474E-3</v>
      </c>
      <c r="F299" s="25">
        <v>1.2623536157494823E-3</v>
      </c>
      <c r="G299" s="25">
        <v>1.2882885270154385E-3</v>
      </c>
      <c r="H299" s="25">
        <v>1.2967455632978157E-3</v>
      </c>
      <c r="I299" s="25">
        <v>1.3238080794014222E-3</v>
      </c>
      <c r="J299" s="25">
        <v>1.4489722163806026E-3</v>
      </c>
      <c r="K299" s="25">
        <v>1.5470738372561767E-3</v>
      </c>
      <c r="L299" s="25">
        <v>1.5645517122397559E-3</v>
      </c>
      <c r="M299" s="25">
        <v>1.5718811436844827E-3</v>
      </c>
      <c r="N299" s="25">
        <v>1.4918212002113132E-3</v>
      </c>
      <c r="O299" s="25">
        <v>1.5577860832138542E-3</v>
      </c>
      <c r="P299" s="25">
        <v>1.5549670711197286E-3</v>
      </c>
      <c r="Q299" s="25">
        <v>1.5369253937173241E-3</v>
      </c>
      <c r="R299" s="25">
        <v>1.5453824299997011E-3</v>
      </c>
      <c r="S299" s="25">
        <v>1.5622965025644552E-3</v>
      </c>
      <c r="T299" s="25">
        <v>1.52001132115257E-3</v>
      </c>
      <c r="U299" s="25">
        <v>1.4585568575006301E-3</v>
      </c>
      <c r="V299" s="25">
        <v>1.3942833817545644E-3</v>
      </c>
      <c r="W299" s="25">
        <v>1.3215528697261218E-3</v>
      </c>
      <c r="X299" s="25">
        <v>1.2663002326812583E-3</v>
      </c>
      <c r="Y299" s="25">
        <v>1.2172494222434714E-3</v>
      </c>
      <c r="Z299" s="26">
        <f t="shared" si="225"/>
        <v>3.3431228226655341E-2</v>
      </c>
      <c r="AA299" s="43"/>
      <c r="AC299" s="31">
        <f t="shared" si="226"/>
        <v>0</v>
      </c>
      <c r="AD299" s="31">
        <f t="shared" si="227"/>
        <v>0</v>
      </c>
      <c r="AE299" s="31">
        <f t="shared" si="228"/>
        <v>0</v>
      </c>
      <c r="AF299" s="31">
        <f t="shared" si="229"/>
        <v>0</v>
      </c>
      <c r="AG299" s="31">
        <f t="shared" si="230"/>
        <v>0</v>
      </c>
      <c r="AH299" s="31">
        <f t="shared" si="231"/>
        <v>0</v>
      </c>
      <c r="AI299" s="31">
        <f t="shared" si="232"/>
        <v>0</v>
      </c>
      <c r="AJ299" s="31">
        <f t="shared" si="233"/>
        <v>0</v>
      </c>
      <c r="AK299" s="31">
        <f t="shared" si="234"/>
        <v>0</v>
      </c>
      <c r="AL299" s="31">
        <f t="shared" si="235"/>
        <v>0</v>
      </c>
      <c r="AM299" s="31">
        <f t="shared" si="236"/>
        <v>0</v>
      </c>
      <c r="AN299" s="31">
        <f t="shared" si="237"/>
        <v>0</v>
      </c>
      <c r="AO299" s="31">
        <f t="shared" si="238"/>
        <v>0</v>
      </c>
      <c r="AP299" s="31">
        <f t="shared" si="239"/>
        <v>0</v>
      </c>
      <c r="AQ299" s="31">
        <f t="shared" si="240"/>
        <v>0</v>
      </c>
      <c r="AR299" s="31">
        <f t="shared" si="241"/>
        <v>0</v>
      </c>
      <c r="AS299" s="31">
        <f t="shared" si="242"/>
        <v>0</v>
      </c>
      <c r="AT299" s="31">
        <f t="shared" si="243"/>
        <v>0</v>
      </c>
      <c r="AU299" s="31">
        <f t="shared" si="244"/>
        <v>0</v>
      </c>
      <c r="AV299" s="31">
        <f t="shared" si="245"/>
        <v>0</v>
      </c>
      <c r="AW299" s="31">
        <f t="shared" si="246"/>
        <v>0</v>
      </c>
      <c r="AX299" s="31">
        <f t="shared" si="247"/>
        <v>0</v>
      </c>
      <c r="AY299" s="31">
        <f t="shared" si="248"/>
        <v>0</v>
      </c>
      <c r="AZ299" s="31">
        <f t="shared" si="249"/>
        <v>0</v>
      </c>
      <c r="BA299" s="44">
        <f t="shared" si="224"/>
        <v>0</v>
      </c>
    </row>
    <row r="300" spans="1:53" ht="18" customHeight="1" x14ac:dyDescent="0.4">
      <c r="A300" s="24">
        <v>45949</v>
      </c>
      <c r="B300" s="25">
        <v>1.1603053779421324E-3</v>
      </c>
      <c r="C300" s="25">
        <v>1.1507207368221051E-3</v>
      </c>
      <c r="D300" s="25">
        <v>1.1817298698574878E-3</v>
      </c>
      <c r="E300" s="25">
        <v>1.2335996923894003E-3</v>
      </c>
      <c r="F300" s="25">
        <v>1.273629664125985E-3</v>
      </c>
      <c r="G300" s="25">
        <v>1.3029473899048923E-3</v>
      </c>
      <c r="H300" s="25">
        <v>1.3187338576319961E-3</v>
      </c>
      <c r="I300" s="25">
        <v>1.3503067930862036E-3</v>
      </c>
      <c r="J300" s="25">
        <v>1.4726519179712584E-3</v>
      </c>
      <c r="K300" s="25">
        <v>1.5634241074021055E-3</v>
      </c>
      <c r="L300" s="25">
        <v>1.577519167872734E-3</v>
      </c>
      <c r="M300" s="25">
        <v>1.5797743775480347E-3</v>
      </c>
      <c r="N300" s="25">
        <v>1.4963316195619142E-3</v>
      </c>
      <c r="O300" s="25">
        <v>1.5741363533597831E-3</v>
      </c>
      <c r="P300" s="25">
        <v>1.577519167872734E-3</v>
      </c>
      <c r="Q300" s="25">
        <v>1.553275663863253E-3</v>
      </c>
      <c r="R300" s="25">
        <v>1.5656793170774062E-3</v>
      </c>
      <c r="S300" s="25">
        <v>1.577519167872734E-3</v>
      </c>
      <c r="T300" s="25">
        <v>1.5363615912984991E-3</v>
      </c>
      <c r="U300" s="25">
        <v>1.474343325227734E-3</v>
      </c>
      <c r="V300" s="25">
        <v>1.4106336519004933E-3</v>
      </c>
      <c r="W300" s="25">
        <v>1.3384669422908757E-3</v>
      </c>
      <c r="X300" s="25">
        <v>1.2815228979895369E-3</v>
      </c>
      <c r="Y300" s="25">
        <v>1.2352910996458757E-3</v>
      </c>
      <c r="Z300" s="26">
        <f t="shared" si="225"/>
        <v>3.3786423750515167E-2</v>
      </c>
      <c r="AA300" s="43"/>
      <c r="AC300" s="31">
        <f t="shared" si="226"/>
        <v>0</v>
      </c>
      <c r="AD300" s="31">
        <f t="shared" si="227"/>
        <v>0</v>
      </c>
      <c r="AE300" s="31">
        <f t="shared" si="228"/>
        <v>0</v>
      </c>
      <c r="AF300" s="31">
        <f t="shared" si="229"/>
        <v>0</v>
      </c>
      <c r="AG300" s="31">
        <f t="shared" si="230"/>
        <v>0</v>
      </c>
      <c r="AH300" s="31">
        <f t="shared" si="231"/>
        <v>0</v>
      </c>
      <c r="AI300" s="31">
        <f t="shared" si="232"/>
        <v>0</v>
      </c>
      <c r="AJ300" s="31">
        <f t="shared" si="233"/>
        <v>0</v>
      </c>
      <c r="AK300" s="31">
        <f t="shared" si="234"/>
        <v>0</v>
      </c>
      <c r="AL300" s="31">
        <f t="shared" si="235"/>
        <v>0</v>
      </c>
      <c r="AM300" s="31">
        <f t="shared" si="236"/>
        <v>0</v>
      </c>
      <c r="AN300" s="31">
        <f t="shared" si="237"/>
        <v>0</v>
      </c>
      <c r="AO300" s="31">
        <f t="shared" si="238"/>
        <v>0</v>
      </c>
      <c r="AP300" s="31">
        <f t="shared" si="239"/>
        <v>0</v>
      </c>
      <c r="AQ300" s="31">
        <f t="shared" si="240"/>
        <v>0</v>
      </c>
      <c r="AR300" s="31">
        <f t="shared" si="241"/>
        <v>0</v>
      </c>
      <c r="AS300" s="31">
        <f t="shared" si="242"/>
        <v>0</v>
      </c>
      <c r="AT300" s="31">
        <f t="shared" si="243"/>
        <v>0</v>
      </c>
      <c r="AU300" s="31">
        <f t="shared" si="244"/>
        <v>0</v>
      </c>
      <c r="AV300" s="31">
        <f t="shared" si="245"/>
        <v>0</v>
      </c>
      <c r="AW300" s="31">
        <f t="shared" si="246"/>
        <v>0</v>
      </c>
      <c r="AX300" s="31">
        <f t="shared" si="247"/>
        <v>0</v>
      </c>
      <c r="AY300" s="31">
        <f t="shared" si="248"/>
        <v>0</v>
      </c>
      <c r="AZ300" s="31">
        <f t="shared" si="249"/>
        <v>0</v>
      </c>
      <c r="BA300" s="44">
        <f t="shared" si="224"/>
        <v>0</v>
      </c>
    </row>
    <row r="301" spans="1:53" ht="18" customHeight="1" x14ac:dyDescent="0.4">
      <c r="A301" s="24">
        <v>45950</v>
      </c>
      <c r="B301" s="25">
        <v>1.1789108577633619E-3</v>
      </c>
      <c r="C301" s="25">
        <v>1.166507204549209E-3</v>
      </c>
      <c r="D301" s="25">
        <v>1.1918783133963401E-3</v>
      </c>
      <c r="E301" s="25">
        <v>1.2375463093211763E-3</v>
      </c>
      <c r="F301" s="25">
        <v>1.2713744544506846E-3</v>
      </c>
      <c r="G301" s="25">
        <v>1.2860333173401381E-3</v>
      </c>
      <c r="H301" s="25">
        <v>1.2905437366907391E-3</v>
      </c>
      <c r="I301" s="25">
        <v>1.3198614624696462E-3</v>
      </c>
      <c r="J301" s="25">
        <v>1.4314943413970235E-3</v>
      </c>
      <c r="K301" s="25">
        <v>1.5081714703572421E-3</v>
      </c>
      <c r="L301" s="25">
        <v>1.5098628776137176E-3</v>
      </c>
      <c r="M301" s="25">
        <v>1.5217027284090453E-3</v>
      </c>
      <c r="N301" s="25">
        <v>1.4563016478253295E-3</v>
      </c>
      <c r="O301" s="25">
        <v>1.5053524582631164E-3</v>
      </c>
      <c r="P301" s="25">
        <v>1.4901297929548378E-3</v>
      </c>
      <c r="Q301" s="25">
        <v>1.4850555711854116E-3</v>
      </c>
      <c r="R301" s="25">
        <v>1.5036610510066411E-3</v>
      </c>
      <c r="S301" s="25">
        <v>1.5166285066396193E-3</v>
      </c>
      <c r="T301" s="25">
        <v>1.4816727566724607E-3</v>
      </c>
      <c r="U301" s="25">
        <v>1.4247287123711218E-3</v>
      </c>
      <c r="V301" s="25">
        <v>1.3615828414627064E-3</v>
      </c>
      <c r="W301" s="25">
        <v>1.2905437366907391E-3</v>
      </c>
      <c r="X301" s="25">
        <v>1.2431843335094276E-3</v>
      </c>
      <c r="Y301" s="25">
        <v>1.1930059182339904E-3</v>
      </c>
      <c r="Z301" s="26">
        <f t="shared" si="225"/>
        <v>3.2865734400573721E-2</v>
      </c>
      <c r="AA301" s="43"/>
      <c r="AC301" s="31">
        <f t="shared" si="226"/>
        <v>0</v>
      </c>
      <c r="AD301" s="31">
        <f t="shared" si="227"/>
        <v>0</v>
      </c>
      <c r="AE301" s="31">
        <f t="shared" si="228"/>
        <v>0</v>
      </c>
      <c r="AF301" s="31">
        <f t="shared" si="229"/>
        <v>0</v>
      </c>
      <c r="AG301" s="31">
        <f t="shared" si="230"/>
        <v>0</v>
      </c>
      <c r="AH301" s="31">
        <f t="shared" si="231"/>
        <v>0</v>
      </c>
      <c r="AI301" s="31">
        <f t="shared" si="232"/>
        <v>0</v>
      </c>
      <c r="AJ301" s="31">
        <f t="shared" si="233"/>
        <v>0</v>
      </c>
      <c r="AK301" s="31">
        <f t="shared" si="234"/>
        <v>0</v>
      </c>
      <c r="AL301" s="31">
        <f t="shared" si="235"/>
        <v>0</v>
      </c>
      <c r="AM301" s="31">
        <f t="shared" si="236"/>
        <v>0</v>
      </c>
      <c r="AN301" s="31">
        <f t="shared" si="237"/>
        <v>0</v>
      </c>
      <c r="AO301" s="31">
        <f t="shared" si="238"/>
        <v>0</v>
      </c>
      <c r="AP301" s="31">
        <f t="shared" si="239"/>
        <v>0</v>
      </c>
      <c r="AQ301" s="31">
        <f t="shared" si="240"/>
        <v>0</v>
      </c>
      <c r="AR301" s="31">
        <f t="shared" si="241"/>
        <v>0</v>
      </c>
      <c r="AS301" s="31">
        <f t="shared" si="242"/>
        <v>0</v>
      </c>
      <c r="AT301" s="31">
        <f t="shared" si="243"/>
        <v>0</v>
      </c>
      <c r="AU301" s="31">
        <f t="shared" si="244"/>
        <v>0</v>
      </c>
      <c r="AV301" s="31">
        <f t="shared" si="245"/>
        <v>0</v>
      </c>
      <c r="AW301" s="31">
        <f t="shared" si="246"/>
        <v>0</v>
      </c>
      <c r="AX301" s="31">
        <f t="shared" si="247"/>
        <v>0</v>
      </c>
      <c r="AY301" s="31">
        <f t="shared" si="248"/>
        <v>0</v>
      </c>
      <c r="AZ301" s="31">
        <f t="shared" si="249"/>
        <v>0</v>
      </c>
      <c r="BA301" s="44">
        <f t="shared" si="224"/>
        <v>0</v>
      </c>
    </row>
    <row r="302" spans="1:53" ht="18" customHeight="1" x14ac:dyDescent="0.4">
      <c r="A302" s="24">
        <v>45951</v>
      </c>
      <c r="B302" s="25">
        <v>1.1377532811891269E-3</v>
      </c>
      <c r="C302" s="25">
        <v>1.1242220231373237E-3</v>
      </c>
      <c r="D302" s="25">
        <v>1.1535397489162308E-3</v>
      </c>
      <c r="E302" s="25">
        <v>1.199771547259892E-3</v>
      </c>
      <c r="F302" s="25">
        <v>1.2302168778764494E-3</v>
      </c>
      <c r="G302" s="25">
        <v>1.2460033456035532E-3</v>
      </c>
      <c r="H302" s="25">
        <v>1.2476947528600288E-3</v>
      </c>
      <c r="I302" s="25">
        <v>1.2516413697918048E-3</v>
      </c>
      <c r="J302" s="25">
        <v>1.3192976600508212E-3</v>
      </c>
      <c r="K302" s="25">
        <v>1.3660932608133074E-3</v>
      </c>
      <c r="L302" s="25">
        <v>1.3683484704886081E-3</v>
      </c>
      <c r="M302" s="25">
        <v>1.3660932608133074E-3</v>
      </c>
      <c r="N302" s="25">
        <v>1.3288823011708484E-3</v>
      </c>
      <c r="O302" s="25">
        <v>1.3441049664791272E-3</v>
      </c>
      <c r="P302" s="25">
        <v>1.3322651156837994E-3</v>
      </c>
      <c r="Q302" s="25">
        <v>1.3305737084273238E-3</v>
      </c>
      <c r="R302" s="25">
        <v>1.3672208656509578E-3</v>
      </c>
      <c r="S302" s="25">
        <v>1.4393875752605754E-3</v>
      </c>
      <c r="T302" s="25">
        <v>1.4298029341405481E-3</v>
      </c>
      <c r="U302" s="25">
        <v>1.3892091599851382E-3</v>
      </c>
      <c r="V302" s="25">
        <v>1.339594547128526E-3</v>
      </c>
      <c r="W302" s="25">
        <v>1.2741934665448102E-3</v>
      </c>
      <c r="X302" s="25">
        <v>1.2178132246622965E-3</v>
      </c>
      <c r="Y302" s="25">
        <v>1.1749642408315859E-3</v>
      </c>
      <c r="Z302" s="26">
        <f t="shared" si="225"/>
        <v>3.097868770476599E-2</v>
      </c>
      <c r="AA302" s="43"/>
      <c r="AC302" s="31">
        <f t="shared" si="226"/>
        <v>0</v>
      </c>
      <c r="AD302" s="31">
        <f t="shared" si="227"/>
        <v>0</v>
      </c>
      <c r="AE302" s="31">
        <f t="shared" si="228"/>
        <v>0</v>
      </c>
      <c r="AF302" s="31">
        <f t="shared" si="229"/>
        <v>0</v>
      </c>
      <c r="AG302" s="31">
        <f t="shared" si="230"/>
        <v>0</v>
      </c>
      <c r="AH302" s="31">
        <f t="shared" si="231"/>
        <v>0</v>
      </c>
      <c r="AI302" s="31">
        <f t="shared" si="232"/>
        <v>0</v>
      </c>
      <c r="AJ302" s="31">
        <f t="shared" si="233"/>
        <v>0</v>
      </c>
      <c r="AK302" s="31">
        <f t="shared" si="234"/>
        <v>0</v>
      </c>
      <c r="AL302" s="31">
        <f t="shared" si="235"/>
        <v>0</v>
      </c>
      <c r="AM302" s="31">
        <f t="shared" si="236"/>
        <v>0</v>
      </c>
      <c r="AN302" s="31">
        <f t="shared" si="237"/>
        <v>0</v>
      </c>
      <c r="AO302" s="31">
        <f t="shared" si="238"/>
        <v>0</v>
      </c>
      <c r="AP302" s="31">
        <f t="shared" si="239"/>
        <v>0</v>
      </c>
      <c r="AQ302" s="31">
        <f t="shared" si="240"/>
        <v>0</v>
      </c>
      <c r="AR302" s="31">
        <f t="shared" si="241"/>
        <v>0</v>
      </c>
      <c r="AS302" s="31">
        <f t="shared" si="242"/>
        <v>0</v>
      </c>
      <c r="AT302" s="31">
        <f t="shared" si="243"/>
        <v>0</v>
      </c>
      <c r="AU302" s="31">
        <f t="shared" si="244"/>
        <v>0</v>
      </c>
      <c r="AV302" s="31">
        <f t="shared" si="245"/>
        <v>0</v>
      </c>
      <c r="AW302" s="31">
        <f t="shared" si="246"/>
        <v>0</v>
      </c>
      <c r="AX302" s="31">
        <f t="shared" si="247"/>
        <v>0</v>
      </c>
      <c r="AY302" s="31">
        <f t="shared" si="248"/>
        <v>0</v>
      </c>
      <c r="AZ302" s="31">
        <f t="shared" si="249"/>
        <v>0</v>
      </c>
      <c r="BA302" s="44">
        <f t="shared" si="224"/>
        <v>0</v>
      </c>
    </row>
    <row r="303" spans="1:53" ht="18" customHeight="1" x14ac:dyDescent="0.4">
      <c r="A303" s="24">
        <v>45952</v>
      </c>
      <c r="B303" s="25">
        <v>1.1191478013678974E-3</v>
      </c>
      <c r="C303" s="25">
        <v>1.1106907650855204E-3</v>
      </c>
      <c r="D303" s="25">
        <v>1.1428275029585532E-3</v>
      </c>
      <c r="E303" s="25">
        <v>1.1980801400034167E-3</v>
      </c>
      <c r="F303" s="25">
        <v>1.236418704483526E-3</v>
      </c>
      <c r="G303" s="25">
        <v>1.2584069988177064E-3</v>
      </c>
      <c r="H303" s="25">
        <v>1.2623536157494823E-3</v>
      </c>
      <c r="I303" s="25">
        <v>1.2629174181683074E-3</v>
      </c>
      <c r="J303" s="25">
        <v>1.3243718818202474E-3</v>
      </c>
      <c r="K303" s="25">
        <v>1.3610190390438814E-3</v>
      </c>
      <c r="L303" s="25">
        <v>1.3615828414627064E-3</v>
      </c>
      <c r="M303" s="25">
        <v>1.3570724221121054E-3</v>
      </c>
      <c r="N303" s="25">
        <v>1.3108406237684442E-3</v>
      </c>
      <c r="O303" s="25">
        <v>1.3288823011708484E-3</v>
      </c>
      <c r="P303" s="25">
        <v>1.3159148455378702E-3</v>
      </c>
      <c r="Q303" s="25">
        <v>1.3249356842390725E-3</v>
      </c>
      <c r="R303" s="25">
        <v>1.3689122729074333E-3</v>
      </c>
      <c r="S303" s="25">
        <v>1.4331857486534988E-3</v>
      </c>
      <c r="T303" s="25">
        <v>1.4202182930205206E-3</v>
      </c>
      <c r="U303" s="25">
        <v>1.3784969140274606E-3</v>
      </c>
      <c r="V303" s="25">
        <v>1.3260632890767228E-3</v>
      </c>
      <c r="W303" s="25">
        <v>1.2623536157494823E-3</v>
      </c>
      <c r="X303" s="25">
        <v>1.2099199907987445E-3</v>
      </c>
      <c r="Y303" s="25">
        <v>1.1642519948739083E-3</v>
      </c>
      <c r="Z303" s="26">
        <f t="shared" si="225"/>
        <v>3.083886470489736E-2</v>
      </c>
      <c r="AA303" s="43"/>
      <c r="AC303" s="31">
        <f t="shared" si="226"/>
        <v>0</v>
      </c>
      <c r="AD303" s="31">
        <f t="shared" si="227"/>
        <v>0</v>
      </c>
      <c r="AE303" s="31">
        <f t="shared" si="228"/>
        <v>0</v>
      </c>
      <c r="AF303" s="31">
        <f t="shared" si="229"/>
        <v>0</v>
      </c>
      <c r="AG303" s="31">
        <f t="shared" si="230"/>
        <v>0</v>
      </c>
      <c r="AH303" s="31">
        <f t="shared" si="231"/>
        <v>0</v>
      </c>
      <c r="AI303" s="31">
        <f t="shared" si="232"/>
        <v>0</v>
      </c>
      <c r="AJ303" s="31">
        <f t="shared" si="233"/>
        <v>0</v>
      </c>
      <c r="AK303" s="31">
        <f t="shared" si="234"/>
        <v>0</v>
      </c>
      <c r="AL303" s="31">
        <f t="shared" si="235"/>
        <v>0</v>
      </c>
      <c r="AM303" s="31">
        <f t="shared" si="236"/>
        <v>0</v>
      </c>
      <c r="AN303" s="31">
        <f t="shared" si="237"/>
        <v>0</v>
      </c>
      <c r="AO303" s="31">
        <f t="shared" si="238"/>
        <v>0</v>
      </c>
      <c r="AP303" s="31">
        <f t="shared" si="239"/>
        <v>0</v>
      </c>
      <c r="AQ303" s="31">
        <f t="shared" si="240"/>
        <v>0</v>
      </c>
      <c r="AR303" s="31">
        <f t="shared" si="241"/>
        <v>0</v>
      </c>
      <c r="AS303" s="31">
        <f t="shared" si="242"/>
        <v>0</v>
      </c>
      <c r="AT303" s="31">
        <f t="shared" si="243"/>
        <v>0</v>
      </c>
      <c r="AU303" s="31">
        <f t="shared" si="244"/>
        <v>0</v>
      </c>
      <c r="AV303" s="31">
        <f t="shared" si="245"/>
        <v>0</v>
      </c>
      <c r="AW303" s="31">
        <f t="shared" si="246"/>
        <v>0</v>
      </c>
      <c r="AX303" s="31">
        <f t="shared" si="247"/>
        <v>0</v>
      </c>
      <c r="AY303" s="31">
        <f t="shared" si="248"/>
        <v>0</v>
      </c>
      <c r="AZ303" s="31">
        <f t="shared" si="249"/>
        <v>0</v>
      </c>
      <c r="BA303" s="44">
        <f t="shared" si="224"/>
        <v>0</v>
      </c>
    </row>
    <row r="304" spans="1:53" ht="18" customHeight="1" x14ac:dyDescent="0.4">
      <c r="A304" s="24">
        <v>45953</v>
      </c>
      <c r="B304" s="25">
        <v>1.1129459747608208E-3</v>
      </c>
      <c r="C304" s="25">
        <v>1.1044889384784439E-3</v>
      </c>
      <c r="D304" s="25">
        <v>1.1411360957020778E-3</v>
      </c>
      <c r="E304" s="25">
        <v>1.199207744841067E-3</v>
      </c>
      <c r="F304" s="25">
        <v>1.2335996923894003E-3</v>
      </c>
      <c r="G304" s="25">
        <v>1.2555879867235807E-3</v>
      </c>
      <c r="H304" s="25">
        <v>1.2578431963988811E-3</v>
      </c>
      <c r="I304" s="25">
        <v>1.2770124786389359E-3</v>
      </c>
      <c r="J304" s="25">
        <v>1.3632742487191818E-3</v>
      </c>
      <c r="K304" s="25">
        <v>1.4292391317217228E-3</v>
      </c>
      <c r="L304" s="25">
        <v>1.4320581438158485E-3</v>
      </c>
      <c r="M304" s="25">
        <v>1.4314943413970235E-3</v>
      </c>
      <c r="N304" s="25">
        <v>1.3734226922580343E-3</v>
      </c>
      <c r="O304" s="25">
        <v>1.4106336519004933E-3</v>
      </c>
      <c r="P304" s="25">
        <v>1.4016128131992911E-3</v>
      </c>
      <c r="Q304" s="25">
        <v>1.404431825293417E-3</v>
      </c>
      <c r="R304" s="25">
        <v>1.4455894018676519E-3</v>
      </c>
      <c r="S304" s="25">
        <v>1.4839279663477613E-3</v>
      </c>
      <c r="T304" s="25">
        <v>1.4630672768512311E-3</v>
      </c>
      <c r="U304" s="25">
        <v>1.413452663994619E-3</v>
      </c>
      <c r="V304" s="25">
        <v>1.3559448172744551E-3</v>
      </c>
      <c r="W304" s="25">
        <v>1.2899799342719141E-3</v>
      </c>
      <c r="X304" s="25">
        <v>1.2257064585258484E-3</v>
      </c>
      <c r="Y304" s="25">
        <v>1.1851126843704385E-3</v>
      </c>
      <c r="Z304" s="26">
        <f t="shared" si="225"/>
        <v>3.1690770159742143E-2</v>
      </c>
      <c r="AA304" s="43"/>
      <c r="AC304" s="31">
        <f t="shared" si="226"/>
        <v>0</v>
      </c>
      <c r="AD304" s="31">
        <f t="shared" si="227"/>
        <v>0</v>
      </c>
      <c r="AE304" s="31">
        <f t="shared" si="228"/>
        <v>0</v>
      </c>
      <c r="AF304" s="31">
        <f t="shared" si="229"/>
        <v>0</v>
      </c>
      <c r="AG304" s="31">
        <f t="shared" si="230"/>
        <v>0</v>
      </c>
      <c r="AH304" s="31">
        <f t="shared" si="231"/>
        <v>0</v>
      </c>
      <c r="AI304" s="31">
        <f t="shared" si="232"/>
        <v>0</v>
      </c>
      <c r="AJ304" s="31">
        <f t="shared" si="233"/>
        <v>0</v>
      </c>
      <c r="AK304" s="31">
        <f t="shared" si="234"/>
        <v>0</v>
      </c>
      <c r="AL304" s="31">
        <f t="shared" si="235"/>
        <v>0</v>
      </c>
      <c r="AM304" s="31">
        <f t="shared" si="236"/>
        <v>0</v>
      </c>
      <c r="AN304" s="31">
        <f t="shared" si="237"/>
        <v>0</v>
      </c>
      <c r="AO304" s="31">
        <f t="shared" si="238"/>
        <v>0</v>
      </c>
      <c r="AP304" s="31">
        <f t="shared" si="239"/>
        <v>0</v>
      </c>
      <c r="AQ304" s="31">
        <f t="shared" si="240"/>
        <v>0</v>
      </c>
      <c r="AR304" s="31">
        <f t="shared" si="241"/>
        <v>0</v>
      </c>
      <c r="AS304" s="31">
        <f t="shared" si="242"/>
        <v>0</v>
      </c>
      <c r="AT304" s="31">
        <f t="shared" si="243"/>
        <v>0</v>
      </c>
      <c r="AU304" s="31">
        <f t="shared" si="244"/>
        <v>0</v>
      </c>
      <c r="AV304" s="31">
        <f t="shared" si="245"/>
        <v>0</v>
      </c>
      <c r="AW304" s="31">
        <f t="shared" si="246"/>
        <v>0</v>
      </c>
      <c r="AX304" s="31">
        <f t="shared" si="247"/>
        <v>0</v>
      </c>
      <c r="AY304" s="31">
        <f t="shared" si="248"/>
        <v>0</v>
      </c>
      <c r="AZ304" s="31">
        <f t="shared" si="249"/>
        <v>0</v>
      </c>
      <c r="BA304" s="44">
        <f t="shared" si="224"/>
        <v>0</v>
      </c>
    </row>
    <row r="305" spans="1:53" ht="18" customHeight="1" x14ac:dyDescent="0.4">
      <c r="A305" s="24">
        <v>45954</v>
      </c>
      <c r="B305" s="25">
        <v>1.1366256763514766E-3</v>
      </c>
      <c r="C305" s="25">
        <v>1.1292962449067499E-3</v>
      </c>
      <c r="D305" s="25">
        <v>1.1681986118056843E-3</v>
      </c>
      <c r="E305" s="25">
        <v>1.2211960391752474E-3</v>
      </c>
      <c r="F305" s="25">
        <v>1.2623536157494823E-3</v>
      </c>
      <c r="G305" s="25">
        <v>1.2927989463660397E-3</v>
      </c>
      <c r="H305" s="25">
        <v>1.3238080794014222E-3</v>
      </c>
      <c r="I305" s="25">
        <v>1.3638380511380071E-3</v>
      </c>
      <c r="J305" s="25">
        <v>1.4968954219807395E-3</v>
      </c>
      <c r="K305" s="25">
        <v>1.5747001557786084E-3</v>
      </c>
      <c r="L305" s="25">
        <v>1.5809019823856847E-3</v>
      </c>
      <c r="M305" s="25">
        <v>1.5758277606162587E-3</v>
      </c>
      <c r="N305" s="25">
        <v>1.4957678171430891E-3</v>
      </c>
      <c r="O305" s="25">
        <v>1.5538394662820783E-3</v>
      </c>
      <c r="P305" s="25">
        <v>1.5521480590256029E-3</v>
      </c>
      <c r="Q305" s="25">
        <v>1.5465100348373514E-3</v>
      </c>
      <c r="R305" s="25">
        <v>1.5634241074021055E-3</v>
      </c>
      <c r="S305" s="25">
        <v>1.5797743775480347E-3</v>
      </c>
      <c r="T305" s="25">
        <v>1.552711861444428E-3</v>
      </c>
      <c r="U305" s="25">
        <v>1.4912573977924879E-3</v>
      </c>
      <c r="V305" s="25">
        <v>1.4286753293028978E-3</v>
      </c>
      <c r="W305" s="25">
        <v>1.3570724221121054E-3</v>
      </c>
      <c r="X305" s="25">
        <v>1.29392655120369E-3</v>
      </c>
      <c r="Y305" s="25">
        <v>1.2460033456035532E-3</v>
      </c>
      <c r="Z305" s="26">
        <f t="shared" si="225"/>
        <v>3.3787551355352829E-2</v>
      </c>
      <c r="AA305" s="43"/>
      <c r="AC305" s="31">
        <f t="shared" si="226"/>
        <v>0</v>
      </c>
      <c r="AD305" s="31">
        <f t="shared" si="227"/>
        <v>0</v>
      </c>
      <c r="AE305" s="31">
        <f t="shared" si="228"/>
        <v>0</v>
      </c>
      <c r="AF305" s="31">
        <f t="shared" si="229"/>
        <v>0</v>
      </c>
      <c r="AG305" s="31">
        <f t="shared" si="230"/>
        <v>0</v>
      </c>
      <c r="AH305" s="31">
        <f t="shared" si="231"/>
        <v>0</v>
      </c>
      <c r="AI305" s="31">
        <f t="shared" si="232"/>
        <v>0</v>
      </c>
      <c r="AJ305" s="31">
        <f t="shared" si="233"/>
        <v>0</v>
      </c>
      <c r="AK305" s="31">
        <f t="shared" si="234"/>
        <v>0</v>
      </c>
      <c r="AL305" s="31">
        <f t="shared" si="235"/>
        <v>0</v>
      </c>
      <c r="AM305" s="31">
        <f t="shared" si="236"/>
        <v>0</v>
      </c>
      <c r="AN305" s="31">
        <f t="shared" si="237"/>
        <v>0</v>
      </c>
      <c r="AO305" s="31">
        <f t="shared" si="238"/>
        <v>0</v>
      </c>
      <c r="AP305" s="31">
        <f t="shared" si="239"/>
        <v>0</v>
      </c>
      <c r="AQ305" s="31">
        <f t="shared" si="240"/>
        <v>0</v>
      </c>
      <c r="AR305" s="31">
        <f t="shared" si="241"/>
        <v>0</v>
      </c>
      <c r="AS305" s="31">
        <f t="shared" si="242"/>
        <v>0</v>
      </c>
      <c r="AT305" s="31">
        <f t="shared" si="243"/>
        <v>0</v>
      </c>
      <c r="AU305" s="31">
        <f t="shared" si="244"/>
        <v>0</v>
      </c>
      <c r="AV305" s="31">
        <f t="shared" si="245"/>
        <v>0</v>
      </c>
      <c r="AW305" s="31">
        <f t="shared" si="246"/>
        <v>0</v>
      </c>
      <c r="AX305" s="31">
        <f t="shared" si="247"/>
        <v>0</v>
      </c>
      <c r="AY305" s="31">
        <f t="shared" si="248"/>
        <v>0</v>
      </c>
      <c r="AZ305" s="31">
        <f t="shared" si="249"/>
        <v>0</v>
      </c>
      <c r="BA305" s="44">
        <f t="shared" si="224"/>
        <v>0</v>
      </c>
    </row>
    <row r="306" spans="1:53" ht="18" customHeight="1" x14ac:dyDescent="0.4">
      <c r="A306" s="24">
        <v>45955</v>
      </c>
      <c r="B306" s="25">
        <v>1.1879316964645641E-3</v>
      </c>
      <c r="C306" s="25">
        <v>1.1834212771139631E-3</v>
      </c>
      <c r="D306" s="25">
        <v>1.2149942125681708E-3</v>
      </c>
      <c r="E306" s="25">
        <v>1.2634812205871327E-3</v>
      </c>
      <c r="F306" s="25">
        <v>1.3006921802295917E-3</v>
      </c>
      <c r="G306" s="25">
        <v>1.3300099060084987E-3</v>
      </c>
      <c r="H306" s="25">
        <v>1.3576362245309305E-3</v>
      </c>
      <c r="I306" s="25">
        <v>1.3892091599851382E-3</v>
      </c>
      <c r="J306" s="25">
        <v>1.5047886558442914E-3</v>
      </c>
      <c r="K306" s="25">
        <v>1.5949970428563132E-3</v>
      </c>
      <c r="L306" s="25">
        <v>1.585412401736286E-3</v>
      </c>
      <c r="M306" s="25">
        <v>1.5797743775480347E-3</v>
      </c>
      <c r="N306" s="25">
        <v>1.487310780860712E-3</v>
      </c>
      <c r="O306" s="25">
        <v>1.557222280795029E-3</v>
      </c>
      <c r="P306" s="25">
        <v>1.557222280795029E-3</v>
      </c>
      <c r="Q306" s="25">
        <v>1.544254825162051E-3</v>
      </c>
      <c r="R306" s="25">
        <v>1.5758277606162587E-3</v>
      </c>
      <c r="S306" s="25">
        <v>1.5865400065739363E-3</v>
      </c>
      <c r="T306" s="25">
        <v>1.548201442093827E-3</v>
      </c>
      <c r="U306" s="25">
        <v>1.4901297929548378E-3</v>
      </c>
      <c r="V306" s="25">
        <v>1.4252925147899469E-3</v>
      </c>
      <c r="W306" s="25">
        <v>1.3531258051803295E-3</v>
      </c>
      <c r="X306" s="25">
        <v>1.2927989463660397E-3</v>
      </c>
      <c r="Y306" s="25">
        <v>1.2448757407659029E-3</v>
      </c>
      <c r="Z306" s="26">
        <f t="shared" si="225"/>
        <v>3.415515053242682E-2</v>
      </c>
      <c r="AA306" s="43"/>
      <c r="AC306" s="31">
        <f t="shared" si="226"/>
        <v>0</v>
      </c>
      <c r="AD306" s="31">
        <f t="shared" si="227"/>
        <v>0</v>
      </c>
      <c r="AE306" s="31">
        <f t="shared" si="228"/>
        <v>0</v>
      </c>
      <c r="AF306" s="31">
        <f t="shared" si="229"/>
        <v>0</v>
      </c>
      <c r="AG306" s="31">
        <f t="shared" si="230"/>
        <v>0</v>
      </c>
      <c r="AH306" s="31">
        <f t="shared" si="231"/>
        <v>0</v>
      </c>
      <c r="AI306" s="31">
        <f t="shared" si="232"/>
        <v>0</v>
      </c>
      <c r="AJ306" s="31">
        <f t="shared" si="233"/>
        <v>0</v>
      </c>
      <c r="AK306" s="31">
        <f t="shared" si="234"/>
        <v>0</v>
      </c>
      <c r="AL306" s="31">
        <f t="shared" si="235"/>
        <v>0</v>
      </c>
      <c r="AM306" s="31">
        <f t="shared" si="236"/>
        <v>0</v>
      </c>
      <c r="AN306" s="31">
        <f t="shared" si="237"/>
        <v>0</v>
      </c>
      <c r="AO306" s="31">
        <f t="shared" si="238"/>
        <v>0</v>
      </c>
      <c r="AP306" s="31">
        <f t="shared" si="239"/>
        <v>0</v>
      </c>
      <c r="AQ306" s="31">
        <f t="shared" si="240"/>
        <v>0</v>
      </c>
      <c r="AR306" s="31">
        <f t="shared" si="241"/>
        <v>0</v>
      </c>
      <c r="AS306" s="31">
        <f t="shared" si="242"/>
        <v>0</v>
      </c>
      <c r="AT306" s="31">
        <f t="shared" si="243"/>
        <v>0</v>
      </c>
      <c r="AU306" s="31">
        <f t="shared" si="244"/>
        <v>0</v>
      </c>
      <c r="AV306" s="31">
        <f t="shared" si="245"/>
        <v>0</v>
      </c>
      <c r="AW306" s="31">
        <f t="shared" si="246"/>
        <v>0</v>
      </c>
      <c r="AX306" s="31">
        <f t="shared" si="247"/>
        <v>0</v>
      </c>
      <c r="AY306" s="31">
        <f t="shared" si="248"/>
        <v>0</v>
      </c>
      <c r="AZ306" s="31">
        <f t="shared" si="249"/>
        <v>0</v>
      </c>
      <c r="BA306" s="44">
        <f t="shared" si="224"/>
        <v>0</v>
      </c>
    </row>
    <row r="307" spans="1:53" ht="18" customHeight="1" x14ac:dyDescent="0.4">
      <c r="A307" s="24">
        <v>45956</v>
      </c>
      <c r="B307" s="25">
        <v>1.1862402892080888E-3</v>
      </c>
      <c r="C307" s="25">
        <v>1.1817298698574878E-3</v>
      </c>
      <c r="D307" s="25">
        <v>1.2133028053116955E-3</v>
      </c>
      <c r="E307" s="25">
        <v>1.2640450230059577E-3</v>
      </c>
      <c r="F307" s="25">
        <v>1.3001283778107664E-3</v>
      </c>
      <c r="G307" s="25">
        <v>1.3356479301967501E-3</v>
      </c>
      <c r="H307" s="25">
        <v>1.3711674825827337E-3</v>
      </c>
      <c r="I307" s="25">
        <v>1.3897729624039632E-3</v>
      </c>
      <c r="J307" s="25">
        <v>1.4974592243995645E-3</v>
      </c>
      <c r="K307" s="25">
        <v>1.5622965025644552E-3</v>
      </c>
      <c r="L307" s="25">
        <v>1.5622965025644552E-3</v>
      </c>
      <c r="M307" s="25">
        <v>1.5504566517691274E-3</v>
      </c>
      <c r="N307" s="25">
        <v>1.4726519179712584E-3</v>
      </c>
      <c r="O307" s="25">
        <v>1.5301597646914225E-3</v>
      </c>
      <c r="P307" s="25">
        <v>1.5419996154867504E-3</v>
      </c>
      <c r="Q307" s="25">
        <v>1.5267769501784716E-3</v>
      </c>
      <c r="R307" s="25">
        <v>1.5470738372561767E-3</v>
      </c>
      <c r="S307" s="25">
        <v>1.5662431194962312E-3</v>
      </c>
      <c r="T307" s="25">
        <v>1.5329787767855482E-3</v>
      </c>
      <c r="U307" s="25">
        <v>1.4782899421595099E-3</v>
      </c>
      <c r="V307" s="25">
        <v>1.4224735026958212E-3</v>
      </c>
      <c r="W307" s="25">
        <v>1.3452325713167775E-3</v>
      </c>
      <c r="X307" s="25">
        <v>1.2865971197589632E-3</v>
      </c>
      <c r="Y307" s="25">
        <v>1.2454395431847282E-3</v>
      </c>
      <c r="Z307" s="26">
        <f t="shared" si="225"/>
        <v>3.3910460282656707E-2</v>
      </c>
      <c r="AA307" s="43"/>
      <c r="AC307" s="31">
        <f t="shared" si="226"/>
        <v>0</v>
      </c>
      <c r="AD307" s="31">
        <f t="shared" si="227"/>
        <v>0</v>
      </c>
      <c r="AE307" s="31">
        <f t="shared" si="228"/>
        <v>0</v>
      </c>
      <c r="AF307" s="31">
        <f t="shared" si="229"/>
        <v>0</v>
      </c>
      <c r="AG307" s="31">
        <f t="shared" si="230"/>
        <v>0</v>
      </c>
      <c r="AH307" s="31">
        <f t="shared" si="231"/>
        <v>0</v>
      </c>
      <c r="AI307" s="31">
        <f t="shared" si="232"/>
        <v>0</v>
      </c>
      <c r="AJ307" s="31">
        <f t="shared" si="233"/>
        <v>0</v>
      </c>
      <c r="AK307" s="31">
        <f t="shared" si="234"/>
        <v>0</v>
      </c>
      <c r="AL307" s="31">
        <f t="shared" si="235"/>
        <v>0</v>
      </c>
      <c r="AM307" s="31">
        <f t="shared" si="236"/>
        <v>0</v>
      </c>
      <c r="AN307" s="31">
        <f t="shared" si="237"/>
        <v>0</v>
      </c>
      <c r="AO307" s="31">
        <f t="shared" si="238"/>
        <v>0</v>
      </c>
      <c r="AP307" s="31">
        <f t="shared" si="239"/>
        <v>0</v>
      </c>
      <c r="AQ307" s="31">
        <f t="shared" si="240"/>
        <v>0</v>
      </c>
      <c r="AR307" s="31">
        <f t="shared" si="241"/>
        <v>0</v>
      </c>
      <c r="AS307" s="31">
        <f t="shared" si="242"/>
        <v>0</v>
      </c>
      <c r="AT307" s="31">
        <f t="shared" si="243"/>
        <v>0</v>
      </c>
      <c r="AU307" s="31">
        <f t="shared" si="244"/>
        <v>0</v>
      </c>
      <c r="AV307" s="31">
        <f t="shared" si="245"/>
        <v>0</v>
      </c>
      <c r="AW307" s="31">
        <f t="shared" si="246"/>
        <v>0</v>
      </c>
      <c r="AX307" s="31">
        <f t="shared" si="247"/>
        <v>0</v>
      </c>
      <c r="AY307" s="31">
        <f t="shared" si="248"/>
        <v>0</v>
      </c>
      <c r="AZ307" s="31">
        <f t="shared" si="249"/>
        <v>0</v>
      </c>
      <c r="BA307" s="44">
        <f t="shared" si="224"/>
        <v>0</v>
      </c>
    </row>
    <row r="308" spans="1:53" ht="18" customHeight="1" x14ac:dyDescent="0.4">
      <c r="A308" s="24">
        <v>45957</v>
      </c>
      <c r="B308" s="25">
        <v>1.1856764867892637E-3</v>
      </c>
      <c r="C308" s="25">
        <v>1.1822936722763128E-3</v>
      </c>
      <c r="D308" s="25">
        <v>1.2161218174058211E-3</v>
      </c>
      <c r="E308" s="25">
        <v>1.2668640351000834E-3</v>
      </c>
      <c r="F308" s="25">
        <v>1.3001283778107664E-3</v>
      </c>
      <c r="G308" s="25">
        <v>1.3345203253590998E-3</v>
      </c>
      <c r="H308" s="25">
        <v>1.3604552366250561E-3</v>
      </c>
      <c r="I308" s="25">
        <v>1.3644018535568321E-3</v>
      </c>
      <c r="J308" s="25">
        <v>1.4512274260559033E-3</v>
      </c>
      <c r="K308" s="25">
        <v>1.507607667938417E-3</v>
      </c>
      <c r="L308" s="25">
        <v>1.487310780860712E-3</v>
      </c>
      <c r="M308" s="25">
        <v>1.4811089542536356E-3</v>
      </c>
      <c r="N308" s="25">
        <v>1.4162716760887449E-3</v>
      </c>
      <c r="O308" s="25">
        <v>1.4433341921923513E-3</v>
      </c>
      <c r="P308" s="25">
        <v>1.4354409583287994E-3</v>
      </c>
      <c r="Q308" s="25">
        <v>1.4309305389781984E-3</v>
      </c>
      <c r="R308" s="25">
        <v>1.4732157203900837E-3</v>
      </c>
      <c r="S308" s="25">
        <v>1.5092990751948924E-3</v>
      </c>
      <c r="T308" s="25">
        <v>1.478853744578335E-3</v>
      </c>
      <c r="U308" s="25">
        <v>1.4286753293028978E-3</v>
      </c>
      <c r="V308" s="25">
        <v>1.3728588898392093E-3</v>
      </c>
      <c r="W308" s="25">
        <v>1.306330204417843E-3</v>
      </c>
      <c r="X308" s="25">
        <v>1.2522051722106298E-3</v>
      </c>
      <c r="Y308" s="25">
        <v>1.2082285835422692E-3</v>
      </c>
      <c r="Z308" s="26">
        <f t="shared" si="225"/>
        <v>3.2893360719096154E-2</v>
      </c>
      <c r="AA308" s="43"/>
      <c r="AC308" s="31">
        <f t="shared" si="226"/>
        <v>0</v>
      </c>
      <c r="AD308" s="31">
        <f t="shared" si="227"/>
        <v>0</v>
      </c>
      <c r="AE308" s="31">
        <f t="shared" si="228"/>
        <v>0</v>
      </c>
      <c r="AF308" s="31">
        <f t="shared" si="229"/>
        <v>0</v>
      </c>
      <c r="AG308" s="31">
        <f t="shared" si="230"/>
        <v>0</v>
      </c>
      <c r="AH308" s="31">
        <f t="shared" si="231"/>
        <v>0</v>
      </c>
      <c r="AI308" s="31">
        <f t="shared" si="232"/>
        <v>0</v>
      </c>
      <c r="AJ308" s="31">
        <f t="shared" si="233"/>
        <v>0</v>
      </c>
      <c r="AK308" s="31">
        <f t="shared" si="234"/>
        <v>0</v>
      </c>
      <c r="AL308" s="31">
        <f t="shared" si="235"/>
        <v>0</v>
      </c>
      <c r="AM308" s="31">
        <f t="shared" si="236"/>
        <v>0</v>
      </c>
      <c r="AN308" s="31">
        <f t="shared" si="237"/>
        <v>0</v>
      </c>
      <c r="AO308" s="31">
        <f t="shared" si="238"/>
        <v>0</v>
      </c>
      <c r="AP308" s="31">
        <f t="shared" si="239"/>
        <v>0</v>
      </c>
      <c r="AQ308" s="31">
        <f t="shared" si="240"/>
        <v>0</v>
      </c>
      <c r="AR308" s="31">
        <f t="shared" si="241"/>
        <v>0</v>
      </c>
      <c r="AS308" s="31">
        <f t="shared" si="242"/>
        <v>0</v>
      </c>
      <c r="AT308" s="31">
        <f t="shared" si="243"/>
        <v>0</v>
      </c>
      <c r="AU308" s="31">
        <f t="shared" si="244"/>
        <v>0</v>
      </c>
      <c r="AV308" s="31">
        <f t="shared" si="245"/>
        <v>0</v>
      </c>
      <c r="AW308" s="31">
        <f t="shared" si="246"/>
        <v>0</v>
      </c>
      <c r="AX308" s="31">
        <f t="shared" si="247"/>
        <v>0</v>
      </c>
      <c r="AY308" s="31">
        <f t="shared" si="248"/>
        <v>0</v>
      </c>
      <c r="AZ308" s="31">
        <f t="shared" si="249"/>
        <v>0</v>
      </c>
      <c r="BA308" s="44">
        <f t="shared" si="224"/>
        <v>0</v>
      </c>
    </row>
    <row r="309" spans="1:53" ht="18" customHeight="1" x14ac:dyDescent="0.4">
      <c r="A309" s="24">
        <v>45958</v>
      </c>
      <c r="B309" s="25">
        <v>1.1546673537538811E-3</v>
      </c>
      <c r="C309" s="25">
        <v>1.1479017247279795E-3</v>
      </c>
      <c r="D309" s="25">
        <v>1.1817298698574878E-3</v>
      </c>
      <c r="E309" s="25">
        <v>1.2352910996458757E-3</v>
      </c>
      <c r="F309" s="25">
        <v>1.2668640351000834E-3</v>
      </c>
      <c r="G309" s="25">
        <v>1.2843419100836626E-3</v>
      </c>
      <c r="H309" s="25">
        <v>1.2888523294342638E-3</v>
      </c>
      <c r="I309" s="25">
        <v>1.2922351439472145E-3</v>
      </c>
      <c r="J309" s="25">
        <v>1.3384669422908757E-3</v>
      </c>
      <c r="K309" s="25">
        <v>1.372295087420384E-3</v>
      </c>
      <c r="L309" s="25">
        <v>1.3666570632321327E-3</v>
      </c>
      <c r="M309" s="25">
        <v>1.3632742487191818E-3</v>
      </c>
      <c r="N309" s="25">
        <v>1.3209890673072965E-3</v>
      </c>
      <c r="O309" s="25">
        <v>1.3300099060084987E-3</v>
      </c>
      <c r="P309" s="25">
        <v>1.3209890673072965E-3</v>
      </c>
      <c r="Q309" s="25">
        <v>1.3170424503755206E-3</v>
      </c>
      <c r="R309" s="25">
        <v>1.3728588898392093E-3</v>
      </c>
      <c r="S309" s="25">
        <v>1.4247287123711218E-3</v>
      </c>
      <c r="T309" s="25">
        <v>1.4055594301310671E-3</v>
      </c>
      <c r="U309" s="25">
        <v>1.3649656559756574E-3</v>
      </c>
      <c r="V309" s="25">
        <v>1.3153510431190452E-3</v>
      </c>
      <c r="W309" s="25">
        <v>1.2516413697918048E-3</v>
      </c>
      <c r="X309" s="25">
        <v>1.1969525351657663E-3</v>
      </c>
      <c r="Y309" s="25">
        <v>1.1603053779421324E-3</v>
      </c>
      <c r="Z309" s="26">
        <f t="shared" si="225"/>
        <v>3.1073970313547441E-2</v>
      </c>
      <c r="AA309" s="43"/>
      <c r="AC309" s="31">
        <f t="shared" si="226"/>
        <v>0</v>
      </c>
      <c r="AD309" s="31">
        <f t="shared" si="227"/>
        <v>0</v>
      </c>
      <c r="AE309" s="31">
        <f t="shared" si="228"/>
        <v>0</v>
      </c>
      <c r="AF309" s="31">
        <f t="shared" si="229"/>
        <v>0</v>
      </c>
      <c r="AG309" s="31">
        <f t="shared" si="230"/>
        <v>0</v>
      </c>
      <c r="AH309" s="31">
        <f t="shared" si="231"/>
        <v>0</v>
      </c>
      <c r="AI309" s="31">
        <f t="shared" si="232"/>
        <v>0</v>
      </c>
      <c r="AJ309" s="31">
        <f t="shared" si="233"/>
        <v>0</v>
      </c>
      <c r="AK309" s="31">
        <f t="shared" si="234"/>
        <v>0</v>
      </c>
      <c r="AL309" s="31">
        <f t="shared" si="235"/>
        <v>0</v>
      </c>
      <c r="AM309" s="31">
        <f t="shared" si="236"/>
        <v>0</v>
      </c>
      <c r="AN309" s="31">
        <f t="shared" si="237"/>
        <v>0</v>
      </c>
      <c r="AO309" s="31">
        <f t="shared" si="238"/>
        <v>0</v>
      </c>
      <c r="AP309" s="31">
        <f t="shared" si="239"/>
        <v>0</v>
      </c>
      <c r="AQ309" s="31">
        <f t="shared" si="240"/>
        <v>0</v>
      </c>
      <c r="AR309" s="31">
        <f t="shared" si="241"/>
        <v>0</v>
      </c>
      <c r="AS309" s="31">
        <f t="shared" si="242"/>
        <v>0</v>
      </c>
      <c r="AT309" s="31">
        <f t="shared" si="243"/>
        <v>0</v>
      </c>
      <c r="AU309" s="31">
        <f t="shared" si="244"/>
        <v>0</v>
      </c>
      <c r="AV309" s="31">
        <f t="shared" si="245"/>
        <v>0</v>
      </c>
      <c r="AW309" s="31">
        <f t="shared" si="246"/>
        <v>0</v>
      </c>
      <c r="AX309" s="31">
        <f t="shared" si="247"/>
        <v>0</v>
      </c>
      <c r="AY309" s="31">
        <f t="shared" si="248"/>
        <v>0</v>
      </c>
      <c r="AZ309" s="31">
        <f t="shared" si="249"/>
        <v>0</v>
      </c>
      <c r="BA309" s="44">
        <f t="shared" si="224"/>
        <v>0</v>
      </c>
    </row>
    <row r="310" spans="1:53" ht="18" customHeight="1" x14ac:dyDescent="0.4">
      <c r="A310" s="24">
        <v>45959</v>
      </c>
      <c r="B310" s="25">
        <v>1.1078717529913948E-3</v>
      </c>
      <c r="C310" s="25">
        <v>1.1005423215466679E-3</v>
      </c>
      <c r="D310" s="25">
        <v>1.1304238497444003E-3</v>
      </c>
      <c r="E310" s="25">
        <v>1.1817298698574878E-3</v>
      </c>
      <c r="F310" s="25">
        <v>1.2110475956363948E-3</v>
      </c>
      <c r="G310" s="25">
        <v>1.2172494222434714E-3</v>
      </c>
      <c r="H310" s="25">
        <v>1.2189408294999468E-3</v>
      </c>
      <c r="I310" s="25">
        <v>1.261226010911832E-3</v>
      </c>
      <c r="J310" s="25">
        <v>1.3362117326155753E-3</v>
      </c>
      <c r="K310" s="25">
        <v>1.3948471841733895E-3</v>
      </c>
      <c r="L310" s="25">
        <v>1.3920281720792638E-3</v>
      </c>
      <c r="M310" s="25">
        <v>1.3897729624039632E-3</v>
      </c>
      <c r="N310" s="25">
        <v>1.3480515834109032E-3</v>
      </c>
      <c r="O310" s="25">
        <v>1.3598914342062311E-3</v>
      </c>
      <c r="P310" s="25">
        <v>1.3621466438815315E-3</v>
      </c>
      <c r="Q310" s="25">
        <v>1.3486153858297282E-3</v>
      </c>
      <c r="R310" s="25">
        <v>1.3880815551474879E-3</v>
      </c>
      <c r="S310" s="25">
        <v>1.4433341921923513E-3</v>
      </c>
      <c r="T310" s="25">
        <v>1.4241649099522966E-3</v>
      </c>
      <c r="U310" s="25">
        <v>1.3835711357968869E-3</v>
      </c>
      <c r="V310" s="25">
        <v>1.3333927205214497E-3</v>
      </c>
      <c r="W310" s="25">
        <v>1.2719382568695096E-3</v>
      </c>
      <c r="X310" s="25">
        <v>1.2127390028928702E-3</v>
      </c>
      <c r="Y310" s="25">
        <v>1.167071006968034E-3</v>
      </c>
      <c r="Z310" s="26">
        <f t="shared" si="225"/>
        <v>3.0984889531373065E-2</v>
      </c>
      <c r="AA310" s="43"/>
      <c r="AC310" s="31">
        <f t="shared" si="226"/>
        <v>0</v>
      </c>
      <c r="AD310" s="31">
        <f t="shared" si="227"/>
        <v>0</v>
      </c>
      <c r="AE310" s="31">
        <f t="shared" si="228"/>
        <v>0</v>
      </c>
      <c r="AF310" s="31">
        <f t="shared" si="229"/>
        <v>0</v>
      </c>
      <c r="AG310" s="31">
        <f t="shared" si="230"/>
        <v>0</v>
      </c>
      <c r="AH310" s="31">
        <f t="shared" si="231"/>
        <v>0</v>
      </c>
      <c r="AI310" s="31">
        <f t="shared" si="232"/>
        <v>0</v>
      </c>
      <c r="AJ310" s="31">
        <f t="shared" si="233"/>
        <v>0</v>
      </c>
      <c r="AK310" s="31">
        <f t="shared" si="234"/>
        <v>0</v>
      </c>
      <c r="AL310" s="31">
        <f t="shared" si="235"/>
        <v>0</v>
      </c>
      <c r="AM310" s="31">
        <f t="shared" si="236"/>
        <v>0</v>
      </c>
      <c r="AN310" s="31">
        <f t="shared" si="237"/>
        <v>0</v>
      </c>
      <c r="AO310" s="31">
        <f t="shared" si="238"/>
        <v>0</v>
      </c>
      <c r="AP310" s="31">
        <f t="shared" si="239"/>
        <v>0</v>
      </c>
      <c r="AQ310" s="31">
        <f t="shared" si="240"/>
        <v>0</v>
      </c>
      <c r="AR310" s="31">
        <f t="shared" si="241"/>
        <v>0</v>
      </c>
      <c r="AS310" s="31">
        <f t="shared" si="242"/>
        <v>0</v>
      </c>
      <c r="AT310" s="31">
        <f t="shared" si="243"/>
        <v>0</v>
      </c>
      <c r="AU310" s="31">
        <f t="shared" si="244"/>
        <v>0</v>
      </c>
      <c r="AV310" s="31">
        <f t="shared" si="245"/>
        <v>0</v>
      </c>
      <c r="AW310" s="31">
        <f t="shared" si="246"/>
        <v>0</v>
      </c>
      <c r="AX310" s="31">
        <f t="shared" si="247"/>
        <v>0</v>
      </c>
      <c r="AY310" s="31">
        <f t="shared" si="248"/>
        <v>0</v>
      </c>
      <c r="AZ310" s="31">
        <f t="shared" si="249"/>
        <v>0</v>
      </c>
      <c r="BA310" s="44">
        <f t="shared" si="224"/>
        <v>0</v>
      </c>
    </row>
    <row r="311" spans="1:53" ht="18" customHeight="1" x14ac:dyDescent="0.4">
      <c r="A311" s="24">
        <v>45960</v>
      </c>
      <c r="B311" s="25">
        <v>1.1135097771796461E-3</v>
      </c>
      <c r="C311" s="25">
        <v>1.1112545675043455E-3</v>
      </c>
      <c r="D311" s="25">
        <v>1.1507207368221051E-3</v>
      </c>
      <c r="E311" s="25">
        <v>1.2087923859610942E-3</v>
      </c>
      <c r="F311" s="25">
        <v>1.2527689746294549E-3</v>
      </c>
      <c r="G311" s="25">
        <v>1.2843419100836626E-3</v>
      </c>
      <c r="H311" s="25">
        <v>1.297873168135466E-3</v>
      </c>
      <c r="I311" s="25">
        <v>1.3198614624696462E-3</v>
      </c>
      <c r="J311" s="25">
        <v>1.3976661962675151E-3</v>
      </c>
      <c r="K311" s="25">
        <v>1.4444617970300016E-3</v>
      </c>
      <c r="L311" s="25">
        <v>1.4303667365593731E-3</v>
      </c>
      <c r="M311" s="25">
        <v>1.4365685631664497E-3</v>
      </c>
      <c r="N311" s="25">
        <v>1.3621466438815315E-3</v>
      </c>
      <c r="O311" s="25">
        <v>1.4123250591569689E-3</v>
      </c>
      <c r="P311" s="25">
        <v>1.4106336519004933E-3</v>
      </c>
      <c r="Q311" s="25">
        <v>1.3959747890110398E-3</v>
      </c>
      <c r="R311" s="25">
        <v>1.4450255994488267E-3</v>
      </c>
      <c r="S311" s="25">
        <v>1.4952040147242639E-3</v>
      </c>
      <c r="T311" s="25">
        <v>1.4698329058771328E-3</v>
      </c>
      <c r="U311" s="25">
        <v>1.4219097002769962E-3</v>
      </c>
      <c r="V311" s="25">
        <v>1.3768055067709852E-3</v>
      </c>
      <c r="W311" s="25">
        <v>1.3108406237684442E-3</v>
      </c>
      <c r="X311" s="25">
        <v>1.2482585552788539E-3</v>
      </c>
      <c r="Y311" s="25">
        <v>1.2071009787046189E-3</v>
      </c>
      <c r="Z311" s="26">
        <f t="shared" si="225"/>
        <v>3.2004244304608916E-2</v>
      </c>
      <c r="AA311" s="43"/>
      <c r="AC311" s="31">
        <f t="shared" si="226"/>
        <v>0</v>
      </c>
      <c r="AD311" s="31">
        <f t="shared" si="227"/>
        <v>0</v>
      </c>
      <c r="AE311" s="31">
        <f t="shared" si="228"/>
        <v>0</v>
      </c>
      <c r="AF311" s="31">
        <f t="shared" si="229"/>
        <v>0</v>
      </c>
      <c r="AG311" s="31">
        <f t="shared" si="230"/>
        <v>0</v>
      </c>
      <c r="AH311" s="31">
        <f t="shared" si="231"/>
        <v>0</v>
      </c>
      <c r="AI311" s="31">
        <f t="shared" si="232"/>
        <v>0</v>
      </c>
      <c r="AJ311" s="31">
        <f t="shared" si="233"/>
        <v>0</v>
      </c>
      <c r="AK311" s="31">
        <f t="shared" si="234"/>
        <v>0</v>
      </c>
      <c r="AL311" s="31">
        <f t="shared" si="235"/>
        <v>0</v>
      </c>
      <c r="AM311" s="31">
        <f t="shared" si="236"/>
        <v>0</v>
      </c>
      <c r="AN311" s="31">
        <f t="shared" si="237"/>
        <v>0</v>
      </c>
      <c r="AO311" s="31">
        <f t="shared" si="238"/>
        <v>0</v>
      </c>
      <c r="AP311" s="31">
        <f t="shared" si="239"/>
        <v>0</v>
      </c>
      <c r="AQ311" s="31">
        <f t="shared" si="240"/>
        <v>0</v>
      </c>
      <c r="AR311" s="31">
        <f t="shared" si="241"/>
        <v>0</v>
      </c>
      <c r="AS311" s="31">
        <f t="shared" si="242"/>
        <v>0</v>
      </c>
      <c r="AT311" s="31">
        <f t="shared" si="243"/>
        <v>0</v>
      </c>
      <c r="AU311" s="31">
        <f t="shared" si="244"/>
        <v>0</v>
      </c>
      <c r="AV311" s="31">
        <f t="shared" si="245"/>
        <v>0</v>
      </c>
      <c r="AW311" s="31">
        <f t="shared" si="246"/>
        <v>0</v>
      </c>
      <c r="AX311" s="31">
        <f t="shared" si="247"/>
        <v>0</v>
      </c>
      <c r="AY311" s="31">
        <f t="shared" si="248"/>
        <v>0</v>
      </c>
      <c r="AZ311" s="31">
        <f t="shared" si="249"/>
        <v>0</v>
      </c>
      <c r="BA311" s="44">
        <f t="shared" si="224"/>
        <v>0</v>
      </c>
    </row>
    <row r="312" spans="1:53" ht="18" customHeight="1" x14ac:dyDescent="0.4">
      <c r="A312" s="24">
        <v>45961</v>
      </c>
      <c r="B312" s="25">
        <v>1.1518483416597554E-3</v>
      </c>
      <c r="C312" s="25">
        <v>1.1479017247279795E-3</v>
      </c>
      <c r="D312" s="25">
        <v>1.1901869061398647E-3</v>
      </c>
      <c r="E312" s="25">
        <v>1.2454395431847282E-3</v>
      </c>
      <c r="F312" s="25">
        <v>1.2905437366907391E-3</v>
      </c>
      <c r="G312" s="25">
        <v>1.3243718818202474E-3</v>
      </c>
      <c r="H312" s="25">
        <v>1.3683484704886081E-3</v>
      </c>
      <c r="I312" s="25">
        <v>1.4140164664134443E-3</v>
      </c>
      <c r="J312" s="25">
        <v>1.5279045550161219E-3</v>
      </c>
      <c r="K312" s="25">
        <v>1.5904866235057122E-3</v>
      </c>
      <c r="L312" s="25">
        <v>1.5792105751292094E-3</v>
      </c>
      <c r="M312" s="25">
        <v>1.557222280795029E-3</v>
      </c>
      <c r="N312" s="25">
        <v>1.4737795228089087E-3</v>
      </c>
      <c r="O312" s="25">
        <v>1.5397444058114498E-3</v>
      </c>
      <c r="P312" s="25">
        <v>1.5476376396750017E-3</v>
      </c>
      <c r="Q312" s="25">
        <v>1.511554284870193E-3</v>
      </c>
      <c r="R312" s="25">
        <v>1.5510204541879526E-3</v>
      </c>
      <c r="S312" s="25">
        <v>1.5673707243338815E-3</v>
      </c>
      <c r="T312" s="25">
        <v>1.5363615912984991E-3</v>
      </c>
      <c r="U312" s="25">
        <v>1.4765985349030344E-3</v>
      </c>
      <c r="V312" s="25">
        <v>1.4202182930205206E-3</v>
      </c>
      <c r="W312" s="25">
        <v>1.3480515834109032E-3</v>
      </c>
      <c r="X312" s="25">
        <v>1.2860333173401381E-3</v>
      </c>
      <c r="Y312" s="25">
        <v>1.2341634948082254E-3</v>
      </c>
      <c r="Z312" s="26">
        <f t="shared" si="225"/>
        <v>3.3880014952040148E-2</v>
      </c>
      <c r="AA312" s="43"/>
      <c r="AC312" s="31">
        <f t="shared" si="226"/>
        <v>0</v>
      </c>
      <c r="AD312" s="31">
        <f t="shared" si="227"/>
        <v>0</v>
      </c>
      <c r="AE312" s="31">
        <f t="shared" si="228"/>
        <v>0</v>
      </c>
      <c r="AF312" s="31">
        <f t="shared" si="229"/>
        <v>0</v>
      </c>
      <c r="AG312" s="31">
        <f t="shared" si="230"/>
        <v>0</v>
      </c>
      <c r="AH312" s="31">
        <f t="shared" si="231"/>
        <v>0</v>
      </c>
      <c r="AI312" s="31">
        <f t="shared" si="232"/>
        <v>0</v>
      </c>
      <c r="AJ312" s="31">
        <f t="shared" si="233"/>
        <v>0</v>
      </c>
      <c r="AK312" s="31">
        <f t="shared" si="234"/>
        <v>0</v>
      </c>
      <c r="AL312" s="31">
        <f t="shared" si="235"/>
        <v>0</v>
      </c>
      <c r="AM312" s="31">
        <f t="shared" si="236"/>
        <v>0</v>
      </c>
      <c r="AN312" s="31">
        <f t="shared" si="237"/>
        <v>0</v>
      </c>
      <c r="AO312" s="31">
        <f t="shared" si="238"/>
        <v>0</v>
      </c>
      <c r="AP312" s="31">
        <f t="shared" si="239"/>
        <v>0</v>
      </c>
      <c r="AQ312" s="31">
        <f t="shared" si="240"/>
        <v>0</v>
      </c>
      <c r="AR312" s="31">
        <f t="shared" si="241"/>
        <v>0</v>
      </c>
      <c r="AS312" s="31">
        <f t="shared" si="242"/>
        <v>0</v>
      </c>
      <c r="AT312" s="31">
        <f t="shared" si="243"/>
        <v>0</v>
      </c>
      <c r="AU312" s="31">
        <f t="shared" si="244"/>
        <v>0</v>
      </c>
      <c r="AV312" s="31">
        <f t="shared" si="245"/>
        <v>0</v>
      </c>
      <c r="AW312" s="31">
        <f t="shared" si="246"/>
        <v>0</v>
      </c>
      <c r="AX312" s="31">
        <f t="shared" si="247"/>
        <v>0</v>
      </c>
      <c r="AY312" s="31">
        <f t="shared" si="248"/>
        <v>0</v>
      </c>
      <c r="AZ312" s="31">
        <f t="shared" si="249"/>
        <v>0</v>
      </c>
      <c r="BA312" s="44">
        <f t="shared" si="224"/>
        <v>0</v>
      </c>
    </row>
    <row r="313" spans="1:53" ht="18" customHeight="1" x14ac:dyDescent="0.4">
      <c r="A313" s="24">
        <v>45962</v>
      </c>
      <c r="B313" s="25">
        <v>1.110446832295886E-3</v>
      </c>
      <c r="C313" s="25">
        <v>1.110446832295886E-3</v>
      </c>
      <c r="D313" s="25">
        <v>1.1450816903089535E-3</v>
      </c>
      <c r="E313" s="25">
        <v>1.1967675553438389E-3</v>
      </c>
      <c r="F313" s="25">
        <v>1.23246810129577E-3</v>
      </c>
      <c r="G313" s="25">
        <v>1.2644387394616784E-3</v>
      </c>
      <c r="H313" s="25">
        <v>1.2980079095358823E-3</v>
      </c>
      <c r="I313" s="25">
        <v>1.3225187321297455E-3</v>
      </c>
      <c r="J313" s="25">
        <v>1.4194963345663342E-3</v>
      </c>
      <c r="K313" s="25">
        <v>1.4829047669287193E-3</v>
      </c>
      <c r="L313" s="25">
        <v>1.4759777953261058E-3</v>
      </c>
      <c r="M313" s="25">
        <v>1.4663866038763333E-3</v>
      </c>
      <c r="N313" s="25">
        <v>1.3917884481558804E-3</v>
      </c>
      <c r="O313" s="25">
        <v>1.4546640365488334E-3</v>
      </c>
      <c r="P313" s="25">
        <v>1.4605253202125835E-3</v>
      </c>
      <c r="Q313" s="25">
        <v>1.4456056890684928E-3</v>
      </c>
      <c r="R313" s="25">
        <v>1.4802405470815602E-3</v>
      </c>
      <c r="S313" s="25">
        <v>1.4823719229592875E-3</v>
      </c>
      <c r="T313" s="25">
        <v>1.4456056890684928E-3</v>
      </c>
      <c r="U313" s="25">
        <v>1.3848614765532667E-3</v>
      </c>
      <c r="V313" s="25">
        <v>1.3331756115183815E-3</v>
      </c>
      <c r="W313" s="25">
        <v>1.2660372713699738E-3</v>
      </c>
      <c r="X313" s="25">
        <v>1.1994317751909979E-3</v>
      </c>
      <c r="Y313" s="25">
        <v>1.1541400377892944E-3</v>
      </c>
      <c r="Z313" s="26">
        <f t="shared" si="225"/>
        <v>3.2023389718882175E-2</v>
      </c>
      <c r="AA313" s="43"/>
      <c r="AC313" s="31">
        <f t="shared" ref="AC313:AC342" si="250">$AM$5*B313</f>
        <v>0</v>
      </c>
      <c r="AD313" s="31">
        <f t="shared" ref="AD313:AD342" si="251">$AM$5*C313</f>
        <v>0</v>
      </c>
      <c r="AE313" s="31">
        <f t="shared" ref="AE313:AE342" si="252">$AM$5*D313</f>
        <v>0</v>
      </c>
      <c r="AF313" s="31">
        <f t="shared" ref="AF313:AF342" si="253">$AM$5*E313</f>
        <v>0</v>
      </c>
      <c r="AG313" s="31">
        <f t="shared" ref="AG313:AG342" si="254">$AM$5*F313</f>
        <v>0</v>
      </c>
      <c r="AH313" s="31">
        <f t="shared" ref="AH313:AH342" si="255">$AM$5*G313</f>
        <v>0</v>
      </c>
      <c r="AI313" s="31">
        <f t="shared" ref="AI313:AI342" si="256">$AM$5*H313</f>
        <v>0</v>
      </c>
      <c r="AJ313" s="31">
        <f t="shared" ref="AJ313:AJ342" si="257">$AM$5*I313</f>
        <v>0</v>
      </c>
      <c r="AK313" s="31">
        <f t="shared" ref="AK313:AK342" si="258">$AM$5*J313</f>
        <v>0</v>
      </c>
      <c r="AL313" s="31">
        <f t="shared" ref="AL313:AL342" si="259">$AM$5*K313</f>
        <v>0</v>
      </c>
      <c r="AM313" s="31">
        <f t="shared" ref="AM313:AM342" si="260">$AM$5*L313</f>
        <v>0</v>
      </c>
      <c r="AN313" s="31">
        <f t="shared" ref="AN313:AN342" si="261">$AM$5*M313</f>
        <v>0</v>
      </c>
      <c r="AO313" s="31">
        <f t="shared" ref="AO313:AO342" si="262">$AM$5*N313</f>
        <v>0</v>
      </c>
      <c r="AP313" s="31">
        <f t="shared" ref="AP313:AP342" si="263">$AM$5*O313</f>
        <v>0</v>
      </c>
      <c r="AQ313" s="31">
        <f t="shared" ref="AQ313:AQ342" si="264">$AM$5*P313</f>
        <v>0</v>
      </c>
      <c r="AR313" s="31">
        <f t="shared" ref="AR313:AR342" si="265">$AM$5*Q313</f>
        <v>0</v>
      </c>
      <c r="AS313" s="31">
        <f t="shared" ref="AS313:AS342" si="266">$AM$5*R313</f>
        <v>0</v>
      </c>
      <c r="AT313" s="31">
        <f t="shared" ref="AT313:AT342" si="267">$AM$5*S313</f>
        <v>0</v>
      </c>
      <c r="AU313" s="31">
        <f t="shared" ref="AU313:AU342" si="268">$AM$5*T313</f>
        <v>0</v>
      </c>
      <c r="AV313" s="31">
        <f t="shared" ref="AV313:AV342" si="269">$AM$5*U313</f>
        <v>0</v>
      </c>
      <c r="AW313" s="31">
        <f t="shared" ref="AW313:AW342" si="270">$AM$5*V313</f>
        <v>0</v>
      </c>
      <c r="AX313" s="31">
        <f t="shared" ref="AX313:AX342" si="271">$AM$5*W313</f>
        <v>0</v>
      </c>
      <c r="AY313" s="31">
        <f t="shared" ref="AY313:AY342" si="272">$AM$5*X313</f>
        <v>0</v>
      </c>
      <c r="AZ313" s="31">
        <f t="shared" ref="AZ313:AZ342" si="273">$AM$5*Y313</f>
        <v>0</v>
      </c>
      <c r="BA313" s="44">
        <f t="shared" si="224"/>
        <v>0</v>
      </c>
    </row>
    <row r="314" spans="1:53" ht="18" customHeight="1" x14ac:dyDescent="0.4">
      <c r="A314" s="24">
        <v>45963</v>
      </c>
      <c r="B314" s="25">
        <v>1.1003227968766818E-3</v>
      </c>
      <c r="C314" s="25">
        <v>1.0965928890906591E-3</v>
      </c>
      <c r="D314" s="25">
        <v>1.1322934350425902E-3</v>
      </c>
      <c r="E314" s="25">
        <v>1.179716548322021E-3</v>
      </c>
      <c r="F314" s="25">
        <v>1.2180813141211113E-3</v>
      </c>
      <c r="G314" s="25">
        <v>1.2468548884704287E-3</v>
      </c>
      <c r="H314" s="25">
        <v>1.2740299309114509E-3</v>
      </c>
      <c r="I314" s="25">
        <v>1.3065334130467911E-3</v>
      </c>
      <c r="J314" s="25">
        <v>1.4099051431165617E-3</v>
      </c>
      <c r="K314" s="25">
        <v>1.478109171203833E-3</v>
      </c>
      <c r="L314" s="25">
        <v>1.4834376108981511E-3</v>
      </c>
      <c r="M314" s="25">
        <v>1.4738464194483786E-3</v>
      </c>
      <c r="N314" s="25">
        <v>1.3992482637279256E-3</v>
      </c>
      <c r="O314" s="25">
        <v>1.4488027528850836E-3</v>
      </c>
      <c r="P314" s="25">
        <v>1.4653209159374697E-3</v>
      </c>
      <c r="Q314" s="25">
        <v>1.4392115614353111E-3</v>
      </c>
      <c r="R314" s="25">
        <v>1.4759777953261058E-3</v>
      </c>
      <c r="S314" s="25">
        <v>1.467452291815197E-3</v>
      </c>
      <c r="T314" s="25">
        <v>1.4269561501383797E-3</v>
      </c>
      <c r="U314" s="25">
        <v>1.3736717531951988E-3</v>
      </c>
      <c r="V314" s="25">
        <v>1.32092020022145E-3</v>
      </c>
      <c r="W314" s="25">
        <v>1.2596431437367922E-3</v>
      </c>
      <c r="X314" s="25">
        <v>1.2084901226713386E-3</v>
      </c>
      <c r="Y314" s="25">
        <v>1.1658626051167941E-3</v>
      </c>
      <c r="Z314" s="26">
        <f t="shared" si="225"/>
        <v>3.1851281116755711E-2</v>
      </c>
      <c r="AA314" s="43"/>
      <c r="AC314" s="31">
        <f t="shared" si="250"/>
        <v>0</v>
      </c>
      <c r="AD314" s="31">
        <f t="shared" si="251"/>
        <v>0</v>
      </c>
      <c r="AE314" s="31">
        <f t="shared" si="252"/>
        <v>0</v>
      </c>
      <c r="AF314" s="31">
        <f t="shared" si="253"/>
        <v>0</v>
      </c>
      <c r="AG314" s="31">
        <f t="shared" si="254"/>
        <v>0</v>
      </c>
      <c r="AH314" s="31">
        <f t="shared" si="255"/>
        <v>0</v>
      </c>
      <c r="AI314" s="31">
        <f t="shared" si="256"/>
        <v>0</v>
      </c>
      <c r="AJ314" s="31">
        <f t="shared" si="257"/>
        <v>0</v>
      </c>
      <c r="AK314" s="31">
        <f t="shared" si="258"/>
        <v>0</v>
      </c>
      <c r="AL314" s="31">
        <f t="shared" si="259"/>
        <v>0</v>
      </c>
      <c r="AM314" s="31">
        <f t="shared" si="260"/>
        <v>0</v>
      </c>
      <c r="AN314" s="31">
        <f t="shared" si="261"/>
        <v>0</v>
      </c>
      <c r="AO314" s="31">
        <f t="shared" si="262"/>
        <v>0</v>
      </c>
      <c r="AP314" s="31">
        <f t="shared" si="263"/>
        <v>0</v>
      </c>
      <c r="AQ314" s="31">
        <f t="shared" si="264"/>
        <v>0</v>
      </c>
      <c r="AR314" s="31">
        <f t="shared" si="265"/>
        <v>0</v>
      </c>
      <c r="AS314" s="31">
        <f t="shared" si="266"/>
        <v>0</v>
      </c>
      <c r="AT314" s="31">
        <f t="shared" si="267"/>
        <v>0</v>
      </c>
      <c r="AU314" s="31">
        <f t="shared" si="268"/>
        <v>0</v>
      </c>
      <c r="AV314" s="31">
        <f t="shared" si="269"/>
        <v>0</v>
      </c>
      <c r="AW314" s="31">
        <f t="shared" si="270"/>
        <v>0</v>
      </c>
      <c r="AX314" s="31">
        <f t="shared" si="271"/>
        <v>0</v>
      </c>
      <c r="AY314" s="31">
        <f t="shared" si="272"/>
        <v>0</v>
      </c>
      <c r="AZ314" s="31">
        <f t="shared" si="273"/>
        <v>0</v>
      </c>
      <c r="BA314" s="44">
        <f t="shared" si="224"/>
        <v>0</v>
      </c>
    </row>
    <row r="315" spans="1:53" ht="18" customHeight="1" x14ac:dyDescent="0.4">
      <c r="A315" s="24">
        <v>45964</v>
      </c>
      <c r="B315" s="25">
        <v>1.1115125202347496E-3</v>
      </c>
      <c r="C315" s="25">
        <v>1.1008556408461136E-3</v>
      </c>
      <c r="D315" s="25">
        <v>1.1322934350425902E-3</v>
      </c>
      <c r="E315" s="25">
        <v>1.1759866405359983E-3</v>
      </c>
      <c r="F315" s="25">
        <v>1.204760214885316E-3</v>
      </c>
      <c r="G315" s="25">
        <v>1.2031616829770205E-3</v>
      </c>
      <c r="H315" s="25">
        <v>1.1957018674049753E-3</v>
      </c>
      <c r="I315" s="25">
        <v>1.2223440658765657E-3</v>
      </c>
      <c r="J315" s="25">
        <v>1.2836211223612233E-3</v>
      </c>
      <c r="K315" s="25">
        <v>1.3278471718240635E-3</v>
      </c>
      <c r="L315" s="25">
        <v>1.3369055193044042E-3</v>
      </c>
      <c r="M315" s="25">
        <v>1.3214530441908819E-3</v>
      </c>
      <c r="N315" s="25">
        <v>1.290548093963837E-3</v>
      </c>
      <c r="O315" s="25">
        <v>1.3054677251079275E-3</v>
      </c>
      <c r="P315" s="25">
        <v>1.2964093776275869E-3</v>
      </c>
      <c r="Q315" s="25">
        <v>1.2841539663306552E-3</v>
      </c>
      <c r="R315" s="25">
        <v>1.3294457037323589E-3</v>
      </c>
      <c r="S315" s="25">
        <v>1.36514624968429E-3</v>
      </c>
      <c r="T315" s="25">
        <v>1.3390368951821314E-3</v>
      </c>
      <c r="U315" s="25">
        <v>1.3044020371690639E-3</v>
      </c>
      <c r="V315" s="25">
        <v>1.2569789238896332E-3</v>
      </c>
      <c r="W315" s="25">
        <v>1.1978332432827025E-3</v>
      </c>
      <c r="X315" s="25">
        <v>1.1397532506146355E-3</v>
      </c>
      <c r="Y315" s="25">
        <v>1.102454172754409E-3</v>
      </c>
      <c r="Z315" s="26">
        <f t="shared" si="225"/>
        <v>2.982807256482313E-2</v>
      </c>
      <c r="AA315" s="43"/>
      <c r="AC315" s="31">
        <f t="shared" si="250"/>
        <v>0</v>
      </c>
      <c r="AD315" s="31">
        <f t="shared" si="251"/>
        <v>0</v>
      </c>
      <c r="AE315" s="31">
        <f t="shared" si="252"/>
        <v>0</v>
      </c>
      <c r="AF315" s="31">
        <f t="shared" si="253"/>
        <v>0</v>
      </c>
      <c r="AG315" s="31">
        <f t="shared" si="254"/>
        <v>0</v>
      </c>
      <c r="AH315" s="31">
        <f t="shared" si="255"/>
        <v>0</v>
      </c>
      <c r="AI315" s="31">
        <f t="shared" si="256"/>
        <v>0</v>
      </c>
      <c r="AJ315" s="31">
        <f t="shared" si="257"/>
        <v>0</v>
      </c>
      <c r="AK315" s="31">
        <f t="shared" si="258"/>
        <v>0</v>
      </c>
      <c r="AL315" s="31">
        <f t="shared" si="259"/>
        <v>0</v>
      </c>
      <c r="AM315" s="31">
        <f t="shared" si="260"/>
        <v>0</v>
      </c>
      <c r="AN315" s="31">
        <f t="shared" si="261"/>
        <v>0</v>
      </c>
      <c r="AO315" s="31">
        <f t="shared" si="262"/>
        <v>0</v>
      </c>
      <c r="AP315" s="31">
        <f t="shared" si="263"/>
        <v>0</v>
      </c>
      <c r="AQ315" s="31">
        <f t="shared" si="264"/>
        <v>0</v>
      </c>
      <c r="AR315" s="31">
        <f t="shared" si="265"/>
        <v>0</v>
      </c>
      <c r="AS315" s="31">
        <f t="shared" si="266"/>
        <v>0</v>
      </c>
      <c r="AT315" s="31">
        <f t="shared" si="267"/>
        <v>0</v>
      </c>
      <c r="AU315" s="31">
        <f t="shared" si="268"/>
        <v>0</v>
      </c>
      <c r="AV315" s="31">
        <f t="shared" si="269"/>
        <v>0</v>
      </c>
      <c r="AW315" s="31">
        <f t="shared" si="270"/>
        <v>0</v>
      </c>
      <c r="AX315" s="31">
        <f t="shared" si="271"/>
        <v>0</v>
      </c>
      <c r="AY315" s="31">
        <f t="shared" si="272"/>
        <v>0</v>
      </c>
      <c r="AZ315" s="31">
        <f t="shared" si="273"/>
        <v>0</v>
      </c>
      <c r="BA315" s="44">
        <f t="shared" si="224"/>
        <v>0</v>
      </c>
    </row>
    <row r="316" spans="1:53" ht="18" customHeight="1" x14ac:dyDescent="0.4">
      <c r="A316" s="24">
        <v>45965</v>
      </c>
      <c r="B316" s="25">
        <v>1.058228123291569E-3</v>
      </c>
      <c r="C316" s="25">
        <v>1.0491697758112284E-3</v>
      </c>
      <c r="D316" s="25">
        <v>1.0880673855797503E-3</v>
      </c>
      <c r="E316" s="25">
        <v>1.1370890307674764E-3</v>
      </c>
      <c r="F316" s="25">
        <v>1.1717238887805439E-3</v>
      </c>
      <c r="G316" s="25">
        <v>1.1823807681691802E-3</v>
      </c>
      <c r="H316" s="25">
        <v>1.1823807681691802E-3</v>
      </c>
      <c r="I316" s="25">
        <v>1.1967675553438389E-3</v>
      </c>
      <c r="J316" s="25">
        <v>1.2607088316756558E-3</v>
      </c>
      <c r="K316" s="25">
        <v>1.3129275406799728E-3</v>
      </c>
      <c r="L316" s="25">
        <v>1.3060005690773593E-3</v>
      </c>
      <c r="M316" s="25">
        <v>1.3006721293830413E-3</v>
      </c>
      <c r="N316" s="25">
        <v>1.260175987706224E-3</v>
      </c>
      <c r="O316" s="25">
        <v>1.2718985550337237E-3</v>
      </c>
      <c r="P316" s="25">
        <v>1.2644387394616784E-3</v>
      </c>
      <c r="Q316" s="25">
        <v>1.2671029593088374E-3</v>
      </c>
      <c r="R316" s="25">
        <v>1.3347741434266769E-3</v>
      </c>
      <c r="S316" s="25">
        <v>1.3795330368589487E-3</v>
      </c>
      <c r="T316" s="25">
        <v>1.36514624968429E-3</v>
      </c>
      <c r="U316" s="25">
        <v>1.3225187321297455E-3</v>
      </c>
      <c r="V316" s="25">
        <v>1.2729642429725873E-3</v>
      </c>
      <c r="W316" s="25">
        <v>1.210088654579634E-3</v>
      </c>
      <c r="X316" s="25">
        <v>1.1600013214530442E-3</v>
      </c>
      <c r="Y316" s="25">
        <v>1.1157752719902043E-3</v>
      </c>
      <c r="Z316" s="26">
        <f t="shared" si="225"/>
        <v>2.9470534261334395E-2</v>
      </c>
      <c r="AA316" s="43"/>
      <c r="AC316" s="31">
        <f t="shared" si="250"/>
        <v>0</v>
      </c>
      <c r="AD316" s="31">
        <f t="shared" si="251"/>
        <v>0</v>
      </c>
      <c r="AE316" s="31">
        <f t="shared" si="252"/>
        <v>0</v>
      </c>
      <c r="AF316" s="31">
        <f t="shared" si="253"/>
        <v>0</v>
      </c>
      <c r="AG316" s="31">
        <f t="shared" si="254"/>
        <v>0</v>
      </c>
      <c r="AH316" s="31">
        <f t="shared" si="255"/>
        <v>0</v>
      </c>
      <c r="AI316" s="31">
        <f t="shared" si="256"/>
        <v>0</v>
      </c>
      <c r="AJ316" s="31">
        <f t="shared" si="257"/>
        <v>0</v>
      </c>
      <c r="AK316" s="31">
        <f t="shared" si="258"/>
        <v>0</v>
      </c>
      <c r="AL316" s="31">
        <f t="shared" si="259"/>
        <v>0</v>
      </c>
      <c r="AM316" s="31">
        <f t="shared" si="260"/>
        <v>0</v>
      </c>
      <c r="AN316" s="31">
        <f t="shared" si="261"/>
        <v>0</v>
      </c>
      <c r="AO316" s="31">
        <f t="shared" si="262"/>
        <v>0</v>
      </c>
      <c r="AP316" s="31">
        <f t="shared" si="263"/>
        <v>0</v>
      </c>
      <c r="AQ316" s="31">
        <f t="shared" si="264"/>
        <v>0</v>
      </c>
      <c r="AR316" s="31">
        <f t="shared" si="265"/>
        <v>0</v>
      </c>
      <c r="AS316" s="31">
        <f t="shared" si="266"/>
        <v>0</v>
      </c>
      <c r="AT316" s="31">
        <f t="shared" si="267"/>
        <v>0</v>
      </c>
      <c r="AU316" s="31">
        <f t="shared" si="268"/>
        <v>0</v>
      </c>
      <c r="AV316" s="31">
        <f t="shared" si="269"/>
        <v>0</v>
      </c>
      <c r="AW316" s="31">
        <f t="shared" si="270"/>
        <v>0</v>
      </c>
      <c r="AX316" s="31">
        <f t="shared" si="271"/>
        <v>0</v>
      </c>
      <c r="AY316" s="31">
        <f t="shared" si="272"/>
        <v>0</v>
      </c>
      <c r="AZ316" s="31">
        <f t="shared" si="273"/>
        <v>0</v>
      </c>
      <c r="BA316" s="44">
        <f t="shared" si="224"/>
        <v>0</v>
      </c>
    </row>
    <row r="317" spans="1:53" ht="18" customHeight="1" x14ac:dyDescent="0.4">
      <c r="A317" s="24">
        <v>45966</v>
      </c>
      <c r="B317" s="25">
        <v>1.0720820664967959E-3</v>
      </c>
      <c r="C317" s="25">
        <v>1.0694178466496369E-3</v>
      </c>
      <c r="D317" s="25">
        <v>1.105118392601568E-3</v>
      </c>
      <c r="E317" s="25">
        <v>1.155205725728158E-3</v>
      </c>
      <c r="F317" s="25">
        <v>1.18824205183293E-3</v>
      </c>
      <c r="G317" s="25">
        <v>1.1999646191604297E-3</v>
      </c>
      <c r="H317" s="25">
        <v>1.2004974631298615E-3</v>
      </c>
      <c r="I317" s="25">
        <v>1.2079572787019068E-3</v>
      </c>
      <c r="J317" s="25">
        <v>1.2447235125927015E-3</v>
      </c>
      <c r="K317" s="25">
        <v>1.2740299309114509E-3</v>
      </c>
      <c r="L317" s="25">
        <v>1.2596431437367922E-3</v>
      </c>
      <c r="M317" s="25">
        <v>1.2516504841953151E-3</v>
      </c>
      <c r="N317" s="25">
        <v>1.2276725055708837E-3</v>
      </c>
      <c r="O317" s="25">
        <v>1.2276725055708837E-3</v>
      </c>
      <c r="P317" s="25">
        <v>1.2308695693874746E-3</v>
      </c>
      <c r="Q317" s="25">
        <v>1.2228769098459975E-3</v>
      </c>
      <c r="R317" s="25">
        <v>1.2921466258721324E-3</v>
      </c>
      <c r="S317" s="25">
        <v>1.3582192780816765E-3</v>
      </c>
      <c r="T317" s="25">
        <v>1.3443653348764494E-3</v>
      </c>
      <c r="U317" s="25">
        <v>1.3091976328939501E-3</v>
      </c>
      <c r="V317" s="25">
        <v>1.2612416756450876E-3</v>
      </c>
      <c r="W317" s="25">
        <v>1.2068915907630432E-3</v>
      </c>
      <c r="X317" s="25">
        <v>1.1541400377892944E-3</v>
      </c>
      <c r="Y317" s="25">
        <v>1.1163081159596361E-3</v>
      </c>
      <c r="Z317" s="26">
        <f t="shared" si="225"/>
        <v>2.918013429799406E-2</v>
      </c>
      <c r="AA317" s="43"/>
      <c r="AC317" s="31">
        <f t="shared" si="250"/>
        <v>0</v>
      </c>
      <c r="AD317" s="31">
        <f t="shared" si="251"/>
        <v>0</v>
      </c>
      <c r="AE317" s="31">
        <f t="shared" si="252"/>
        <v>0</v>
      </c>
      <c r="AF317" s="31">
        <f t="shared" si="253"/>
        <v>0</v>
      </c>
      <c r="AG317" s="31">
        <f t="shared" si="254"/>
        <v>0</v>
      </c>
      <c r="AH317" s="31">
        <f t="shared" si="255"/>
        <v>0</v>
      </c>
      <c r="AI317" s="31">
        <f t="shared" si="256"/>
        <v>0</v>
      </c>
      <c r="AJ317" s="31">
        <f t="shared" si="257"/>
        <v>0</v>
      </c>
      <c r="AK317" s="31">
        <f t="shared" si="258"/>
        <v>0</v>
      </c>
      <c r="AL317" s="31">
        <f t="shared" si="259"/>
        <v>0</v>
      </c>
      <c r="AM317" s="31">
        <f t="shared" si="260"/>
        <v>0</v>
      </c>
      <c r="AN317" s="31">
        <f t="shared" si="261"/>
        <v>0</v>
      </c>
      <c r="AO317" s="31">
        <f t="shared" si="262"/>
        <v>0</v>
      </c>
      <c r="AP317" s="31">
        <f t="shared" si="263"/>
        <v>0</v>
      </c>
      <c r="AQ317" s="31">
        <f t="shared" si="264"/>
        <v>0</v>
      </c>
      <c r="AR317" s="31">
        <f t="shared" si="265"/>
        <v>0</v>
      </c>
      <c r="AS317" s="31">
        <f t="shared" si="266"/>
        <v>0</v>
      </c>
      <c r="AT317" s="31">
        <f t="shared" si="267"/>
        <v>0</v>
      </c>
      <c r="AU317" s="31">
        <f t="shared" si="268"/>
        <v>0</v>
      </c>
      <c r="AV317" s="31">
        <f t="shared" si="269"/>
        <v>0</v>
      </c>
      <c r="AW317" s="31">
        <f t="shared" si="270"/>
        <v>0</v>
      </c>
      <c r="AX317" s="31">
        <f t="shared" si="271"/>
        <v>0</v>
      </c>
      <c r="AY317" s="31">
        <f t="shared" si="272"/>
        <v>0</v>
      </c>
      <c r="AZ317" s="31">
        <f t="shared" si="273"/>
        <v>0</v>
      </c>
      <c r="BA317" s="44">
        <f t="shared" si="224"/>
        <v>0</v>
      </c>
    </row>
    <row r="318" spans="1:53" ht="18" customHeight="1" x14ac:dyDescent="0.4">
      <c r="A318" s="24">
        <v>45967</v>
      </c>
      <c r="B318" s="25">
        <v>1.0715492225273641E-3</v>
      </c>
      <c r="C318" s="25">
        <v>1.0699506906190687E-3</v>
      </c>
      <c r="D318" s="25">
        <v>1.1115125202347496E-3</v>
      </c>
      <c r="E318" s="25">
        <v>1.1610670093919078E-3</v>
      </c>
      <c r="F318" s="25">
        <v>1.1941033354966799E-3</v>
      </c>
      <c r="G318" s="25">
        <v>1.2106214985490658E-3</v>
      </c>
      <c r="H318" s="25">
        <v>1.2234097538154293E-3</v>
      </c>
      <c r="I318" s="25">
        <v>1.2548475480119059E-3</v>
      </c>
      <c r="J318" s="25">
        <v>1.3395697391515632E-3</v>
      </c>
      <c r="K318" s="25">
        <v>1.392854136094744E-3</v>
      </c>
      <c r="L318" s="25">
        <v>1.3949855119724712E-3</v>
      </c>
      <c r="M318" s="25">
        <v>1.392854136094744E-3</v>
      </c>
      <c r="N318" s="25">
        <v>1.3331756115183815E-3</v>
      </c>
      <c r="O318" s="25">
        <v>1.3672776255620172E-3</v>
      </c>
      <c r="P318" s="25">
        <v>1.3635477177759946E-3</v>
      </c>
      <c r="Q318" s="25">
        <v>1.3688761574703126E-3</v>
      </c>
      <c r="R318" s="25">
        <v>1.4306860579244023E-3</v>
      </c>
      <c r="S318" s="25">
        <v>1.4594596322737199E-3</v>
      </c>
      <c r="T318" s="25">
        <v>1.4376130295270157E-3</v>
      </c>
      <c r="U318" s="25">
        <v>1.3907227602170168E-3</v>
      </c>
      <c r="V318" s="25">
        <v>1.340102583120995E-3</v>
      </c>
      <c r="W318" s="25">
        <v>1.2745627748808827E-3</v>
      </c>
      <c r="X318" s="25">
        <v>1.2132857183962248E-3</v>
      </c>
      <c r="Y318" s="25">
        <v>1.1685268249639531E-3</v>
      </c>
      <c r="Z318" s="26">
        <f t="shared" si="225"/>
        <v>3.0965161595590613E-2</v>
      </c>
      <c r="AA318" s="43"/>
      <c r="AC318" s="31">
        <f t="shared" si="250"/>
        <v>0</v>
      </c>
      <c r="AD318" s="31">
        <f t="shared" si="251"/>
        <v>0</v>
      </c>
      <c r="AE318" s="31">
        <f t="shared" si="252"/>
        <v>0</v>
      </c>
      <c r="AF318" s="31">
        <f t="shared" si="253"/>
        <v>0</v>
      </c>
      <c r="AG318" s="31">
        <f t="shared" si="254"/>
        <v>0</v>
      </c>
      <c r="AH318" s="31">
        <f t="shared" si="255"/>
        <v>0</v>
      </c>
      <c r="AI318" s="31">
        <f t="shared" si="256"/>
        <v>0</v>
      </c>
      <c r="AJ318" s="31">
        <f t="shared" si="257"/>
        <v>0</v>
      </c>
      <c r="AK318" s="31">
        <f t="shared" si="258"/>
        <v>0</v>
      </c>
      <c r="AL318" s="31">
        <f t="shared" si="259"/>
        <v>0</v>
      </c>
      <c r="AM318" s="31">
        <f t="shared" si="260"/>
        <v>0</v>
      </c>
      <c r="AN318" s="31">
        <f t="shared" si="261"/>
        <v>0</v>
      </c>
      <c r="AO318" s="31">
        <f t="shared" si="262"/>
        <v>0</v>
      </c>
      <c r="AP318" s="31">
        <f t="shared" si="263"/>
        <v>0</v>
      </c>
      <c r="AQ318" s="31">
        <f t="shared" si="264"/>
        <v>0</v>
      </c>
      <c r="AR318" s="31">
        <f t="shared" si="265"/>
        <v>0</v>
      </c>
      <c r="AS318" s="31">
        <f t="shared" si="266"/>
        <v>0</v>
      </c>
      <c r="AT318" s="31">
        <f t="shared" si="267"/>
        <v>0</v>
      </c>
      <c r="AU318" s="31">
        <f t="shared" si="268"/>
        <v>0</v>
      </c>
      <c r="AV318" s="31">
        <f t="shared" si="269"/>
        <v>0</v>
      </c>
      <c r="AW318" s="31">
        <f t="shared" si="270"/>
        <v>0</v>
      </c>
      <c r="AX318" s="31">
        <f t="shared" si="271"/>
        <v>0</v>
      </c>
      <c r="AY318" s="31">
        <f t="shared" si="272"/>
        <v>0</v>
      </c>
      <c r="AZ318" s="31">
        <f t="shared" si="273"/>
        <v>0</v>
      </c>
      <c r="BA318" s="44">
        <f t="shared" si="224"/>
        <v>0</v>
      </c>
    </row>
    <row r="319" spans="1:53" ht="18" customHeight="1" x14ac:dyDescent="0.4">
      <c r="A319" s="24">
        <v>45968</v>
      </c>
      <c r="B319" s="25">
        <v>1.1168409599290679E-3</v>
      </c>
      <c r="C319" s="25">
        <v>1.1184394918373633E-3</v>
      </c>
      <c r="D319" s="25">
        <v>1.1541400377892944E-3</v>
      </c>
      <c r="E319" s="25">
        <v>1.2079572787019068E-3</v>
      </c>
      <c r="F319" s="25">
        <v>1.2463220445009969E-3</v>
      </c>
      <c r="G319" s="25">
        <v>1.2820225904529279E-3</v>
      </c>
      <c r="H319" s="25">
        <v>1.3278471718240635E-3</v>
      </c>
      <c r="I319" s="25">
        <v>1.3800658808283805E-3</v>
      </c>
      <c r="J319" s="25">
        <v>1.505817057614287E-3</v>
      </c>
      <c r="K319" s="25">
        <v>1.5740210857015584E-3</v>
      </c>
      <c r="L319" s="25">
        <v>1.5516416389854224E-3</v>
      </c>
      <c r="M319" s="25">
        <v>1.5303278802081502E-3</v>
      </c>
      <c r="N319" s="25">
        <v>1.4328174338021295E-3</v>
      </c>
      <c r="O319" s="25">
        <v>1.4877003626536055E-3</v>
      </c>
      <c r="P319" s="25">
        <v>1.4866346747147419E-3</v>
      </c>
      <c r="Q319" s="25">
        <v>1.4759777953261058E-3</v>
      </c>
      <c r="R319" s="25">
        <v>1.5361891638719001E-3</v>
      </c>
      <c r="S319" s="25">
        <v>1.5420504475356499E-3</v>
      </c>
      <c r="T319" s="25">
        <v>1.5090141214308779E-3</v>
      </c>
      <c r="U319" s="25">
        <v>1.4525326606711062E-3</v>
      </c>
      <c r="V319" s="25">
        <v>1.3960511999113348E-3</v>
      </c>
      <c r="W319" s="25">
        <v>1.3214530441908819E-3</v>
      </c>
      <c r="X319" s="25">
        <v>1.2623073635839512E-3</v>
      </c>
      <c r="Y319" s="25">
        <v>1.2095558106102022E-3</v>
      </c>
      <c r="Z319" s="26">
        <f t="shared" si="225"/>
        <v>3.3107727196675915E-2</v>
      </c>
      <c r="AA319" s="43"/>
      <c r="AC319" s="31">
        <f t="shared" si="250"/>
        <v>0</v>
      </c>
      <c r="AD319" s="31">
        <f t="shared" si="251"/>
        <v>0</v>
      </c>
      <c r="AE319" s="31">
        <f t="shared" si="252"/>
        <v>0</v>
      </c>
      <c r="AF319" s="31">
        <f t="shared" si="253"/>
        <v>0</v>
      </c>
      <c r="AG319" s="31">
        <f t="shared" si="254"/>
        <v>0</v>
      </c>
      <c r="AH319" s="31">
        <f t="shared" si="255"/>
        <v>0</v>
      </c>
      <c r="AI319" s="31">
        <f t="shared" si="256"/>
        <v>0</v>
      </c>
      <c r="AJ319" s="31">
        <f t="shared" si="257"/>
        <v>0</v>
      </c>
      <c r="AK319" s="31">
        <f t="shared" si="258"/>
        <v>0</v>
      </c>
      <c r="AL319" s="31">
        <f t="shared" si="259"/>
        <v>0</v>
      </c>
      <c r="AM319" s="31">
        <f t="shared" si="260"/>
        <v>0</v>
      </c>
      <c r="AN319" s="31">
        <f t="shared" si="261"/>
        <v>0</v>
      </c>
      <c r="AO319" s="31">
        <f t="shared" si="262"/>
        <v>0</v>
      </c>
      <c r="AP319" s="31">
        <f t="shared" si="263"/>
        <v>0</v>
      </c>
      <c r="AQ319" s="31">
        <f t="shared" si="264"/>
        <v>0</v>
      </c>
      <c r="AR319" s="31">
        <f t="shared" si="265"/>
        <v>0</v>
      </c>
      <c r="AS319" s="31">
        <f t="shared" si="266"/>
        <v>0</v>
      </c>
      <c r="AT319" s="31">
        <f t="shared" si="267"/>
        <v>0</v>
      </c>
      <c r="AU319" s="31">
        <f t="shared" si="268"/>
        <v>0</v>
      </c>
      <c r="AV319" s="31">
        <f t="shared" si="269"/>
        <v>0</v>
      </c>
      <c r="AW319" s="31">
        <f t="shared" si="270"/>
        <v>0</v>
      </c>
      <c r="AX319" s="31">
        <f t="shared" si="271"/>
        <v>0</v>
      </c>
      <c r="AY319" s="31">
        <f t="shared" si="272"/>
        <v>0</v>
      </c>
      <c r="AZ319" s="31">
        <f t="shared" si="273"/>
        <v>0</v>
      </c>
      <c r="BA319" s="44">
        <f t="shared" si="224"/>
        <v>0</v>
      </c>
    </row>
    <row r="320" spans="1:53" ht="18" customHeight="1" x14ac:dyDescent="0.4">
      <c r="A320" s="24">
        <v>45969</v>
      </c>
      <c r="B320" s="25">
        <v>1.1504101300032718E-3</v>
      </c>
      <c r="C320" s="25">
        <v>1.1504101300032718E-3</v>
      </c>
      <c r="D320" s="25">
        <v>1.1866435199246346E-3</v>
      </c>
      <c r="E320" s="25">
        <v>1.237796540990088E-3</v>
      </c>
      <c r="F320" s="25">
        <v>1.2772269947280417E-3</v>
      </c>
      <c r="G320" s="25">
        <v>1.3139932286188364E-3</v>
      </c>
      <c r="H320" s="25">
        <v>1.3592849660205401E-3</v>
      </c>
      <c r="I320" s="25">
        <v>1.3949855119724712E-3</v>
      </c>
      <c r="J320" s="25">
        <v>1.5063499015837188E-3</v>
      </c>
      <c r="K320" s="25">
        <v>1.5745539296709902E-3</v>
      </c>
      <c r="L320" s="25">
        <v>1.572422553793263E-3</v>
      </c>
      <c r="M320" s="25">
        <v>1.5633642063129223E-3</v>
      </c>
      <c r="N320" s="25">
        <v>1.4717150435706514E-3</v>
      </c>
      <c r="O320" s="25">
        <v>1.528196504330423E-3</v>
      </c>
      <c r="P320" s="25">
        <v>1.5372548518107637E-3</v>
      </c>
      <c r="Q320" s="25">
        <v>1.5175396249417867E-3</v>
      </c>
      <c r="R320" s="25">
        <v>1.5873421849373535E-3</v>
      </c>
      <c r="S320" s="25">
        <v>1.5937363125705353E-3</v>
      </c>
      <c r="T320" s="25">
        <v>1.5606999864657633E-3</v>
      </c>
      <c r="U320" s="25">
        <v>1.5063499015837188E-3</v>
      </c>
      <c r="V320" s="25">
        <v>1.4461385330379246E-3</v>
      </c>
      <c r="W320" s="25">
        <v>1.370474689378608E-3</v>
      </c>
      <c r="X320" s="25">
        <v>1.2964093776275869E-3</v>
      </c>
      <c r="Y320" s="25">
        <v>1.2415264487761106E-3</v>
      </c>
      <c r="Z320" s="26">
        <f t="shared" si="225"/>
        <v>3.3944825072653277E-2</v>
      </c>
      <c r="AA320" s="43"/>
      <c r="AC320" s="31">
        <f t="shared" si="250"/>
        <v>0</v>
      </c>
      <c r="AD320" s="31">
        <f t="shared" si="251"/>
        <v>0</v>
      </c>
      <c r="AE320" s="31">
        <f t="shared" si="252"/>
        <v>0</v>
      </c>
      <c r="AF320" s="31">
        <f t="shared" si="253"/>
        <v>0</v>
      </c>
      <c r="AG320" s="31">
        <f t="shared" si="254"/>
        <v>0</v>
      </c>
      <c r="AH320" s="31">
        <f t="shared" si="255"/>
        <v>0</v>
      </c>
      <c r="AI320" s="31">
        <f t="shared" si="256"/>
        <v>0</v>
      </c>
      <c r="AJ320" s="31">
        <f t="shared" si="257"/>
        <v>0</v>
      </c>
      <c r="AK320" s="31">
        <f t="shared" si="258"/>
        <v>0</v>
      </c>
      <c r="AL320" s="31">
        <f t="shared" si="259"/>
        <v>0</v>
      </c>
      <c r="AM320" s="31">
        <f t="shared" si="260"/>
        <v>0</v>
      </c>
      <c r="AN320" s="31">
        <f t="shared" si="261"/>
        <v>0</v>
      </c>
      <c r="AO320" s="31">
        <f t="shared" si="262"/>
        <v>0</v>
      </c>
      <c r="AP320" s="31">
        <f t="shared" si="263"/>
        <v>0</v>
      </c>
      <c r="AQ320" s="31">
        <f t="shared" si="264"/>
        <v>0</v>
      </c>
      <c r="AR320" s="31">
        <f t="shared" si="265"/>
        <v>0</v>
      </c>
      <c r="AS320" s="31">
        <f t="shared" si="266"/>
        <v>0</v>
      </c>
      <c r="AT320" s="31">
        <f t="shared" si="267"/>
        <v>0</v>
      </c>
      <c r="AU320" s="31">
        <f t="shared" si="268"/>
        <v>0</v>
      </c>
      <c r="AV320" s="31">
        <f t="shared" si="269"/>
        <v>0</v>
      </c>
      <c r="AW320" s="31">
        <f t="shared" si="270"/>
        <v>0</v>
      </c>
      <c r="AX320" s="31">
        <f t="shared" si="271"/>
        <v>0</v>
      </c>
      <c r="AY320" s="31">
        <f t="shared" si="272"/>
        <v>0</v>
      </c>
      <c r="AZ320" s="31">
        <f t="shared" si="273"/>
        <v>0</v>
      </c>
      <c r="BA320" s="44">
        <f t="shared" si="224"/>
        <v>0</v>
      </c>
    </row>
    <row r="321" spans="1:53" ht="18" customHeight="1" x14ac:dyDescent="0.4">
      <c r="A321" s="24">
        <v>45970</v>
      </c>
      <c r="B321" s="25">
        <v>1.1802493922914528E-3</v>
      </c>
      <c r="C321" s="25">
        <v>1.1770523284748619E-3</v>
      </c>
      <c r="D321" s="25">
        <v>1.2143514063350884E-3</v>
      </c>
      <c r="E321" s="25">
        <v>1.2639058954922466E-3</v>
      </c>
      <c r="F321" s="25">
        <v>1.3033363492302003E-3</v>
      </c>
      <c r="G321" s="25">
        <v>1.3486280866319038E-3</v>
      </c>
      <c r="H321" s="25">
        <v>1.4013796396056529E-3</v>
      </c>
      <c r="I321" s="25">
        <v>1.417364958688607E-3</v>
      </c>
      <c r="J321" s="25">
        <v>1.505817057614287E-3</v>
      </c>
      <c r="K321" s="25">
        <v>1.5559043907408768E-3</v>
      </c>
      <c r="L321" s="25">
        <v>1.5367220078413319E-3</v>
      </c>
      <c r="M321" s="25">
        <v>1.5218023766972412E-3</v>
      </c>
      <c r="N321" s="25">
        <v>1.4269561501383797E-3</v>
      </c>
      <c r="O321" s="25">
        <v>1.4802405470815602E-3</v>
      </c>
      <c r="P321" s="25">
        <v>1.4967587101339464E-3</v>
      </c>
      <c r="Q321" s="25">
        <v>1.4653209159374697E-3</v>
      </c>
      <c r="R321" s="25">
        <v>1.530860724177582E-3</v>
      </c>
      <c r="S321" s="25">
        <v>1.5495102631076952E-3</v>
      </c>
      <c r="T321" s="25">
        <v>1.5212695327278094E-3</v>
      </c>
      <c r="U321" s="25">
        <v>1.472780731509515E-3</v>
      </c>
      <c r="V321" s="25">
        <v>1.4210948664746296E-3</v>
      </c>
      <c r="W321" s="25">
        <v>1.3491609306013356E-3</v>
      </c>
      <c r="X321" s="25">
        <v>1.2862853422083826E-3</v>
      </c>
      <c r="Y321" s="25">
        <v>1.2361980090817926E-3</v>
      </c>
      <c r="Z321" s="26">
        <f t="shared" si="225"/>
        <v>3.3662950612823851E-2</v>
      </c>
      <c r="AA321" s="43"/>
      <c r="AC321" s="31">
        <f t="shared" si="250"/>
        <v>0</v>
      </c>
      <c r="AD321" s="31">
        <f t="shared" si="251"/>
        <v>0</v>
      </c>
      <c r="AE321" s="31">
        <f t="shared" si="252"/>
        <v>0</v>
      </c>
      <c r="AF321" s="31">
        <f t="shared" si="253"/>
        <v>0</v>
      </c>
      <c r="AG321" s="31">
        <f t="shared" si="254"/>
        <v>0</v>
      </c>
      <c r="AH321" s="31">
        <f t="shared" si="255"/>
        <v>0</v>
      </c>
      <c r="AI321" s="31">
        <f t="shared" si="256"/>
        <v>0</v>
      </c>
      <c r="AJ321" s="31">
        <f t="shared" si="257"/>
        <v>0</v>
      </c>
      <c r="AK321" s="31">
        <f t="shared" si="258"/>
        <v>0</v>
      </c>
      <c r="AL321" s="31">
        <f t="shared" si="259"/>
        <v>0</v>
      </c>
      <c r="AM321" s="31">
        <f t="shared" si="260"/>
        <v>0</v>
      </c>
      <c r="AN321" s="31">
        <f t="shared" si="261"/>
        <v>0</v>
      </c>
      <c r="AO321" s="31">
        <f t="shared" si="262"/>
        <v>0</v>
      </c>
      <c r="AP321" s="31">
        <f t="shared" si="263"/>
        <v>0</v>
      </c>
      <c r="AQ321" s="31">
        <f t="shared" si="264"/>
        <v>0</v>
      </c>
      <c r="AR321" s="31">
        <f t="shared" si="265"/>
        <v>0</v>
      </c>
      <c r="AS321" s="31">
        <f t="shared" si="266"/>
        <v>0</v>
      </c>
      <c r="AT321" s="31">
        <f t="shared" si="267"/>
        <v>0</v>
      </c>
      <c r="AU321" s="31">
        <f t="shared" si="268"/>
        <v>0</v>
      </c>
      <c r="AV321" s="31">
        <f t="shared" si="269"/>
        <v>0</v>
      </c>
      <c r="AW321" s="31">
        <f t="shared" si="270"/>
        <v>0</v>
      </c>
      <c r="AX321" s="31">
        <f t="shared" si="271"/>
        <v>0</v>
      </c>
      <c r="AY321" s="31">
        <f t="shared" si="272"/>
        <v>0</v>
      </c>
      <c r="AZ321" s="31">
        <f t="shared" si="273"/>
        <v>0</v>
      </c>
      <c r="BA321" s="44">
        <f t="shared" si="224"/>
        <v>0</v>
      </c>
    </row>
    <row r="322" spans="1:53" ht="18" customHeight="1" x14ac:dyDescent="0.4">
      <c r="A322" s="24">
        <v>45971</v>
      </c>
      <c r="B322" s="25">
        <v>1.1781180164137255E-3</v>
      </c>
      <c r="C322" s="25">
        <v>1.1781180164137255E-3</v>
      </c>
      <c r="D322" s="25">
        <v>1.2148842503045202E-3</v>
      </c>
      <c r="E322" s="25">
        <v>1.260175987706224E-3</v>
      </c>
      <c r="F322" s="25">
        <v>1.2921466258721324E-3</v>
      </c>
      <c r="G322" s="25">
        <v>1.317723136404859E-3</v>
      </c>
      <c r="H322" s="25">
        <v>1.3502266185401993E-3</v>
      </c>
      <c r="I322" s="25">
        <v>1.3688761574703126E-3</v>
      </c>
      <c r="J322" s="25">
        <v>1.4562625684571291E-3</v>
      </c>
      <c r="K322" s="25">
        <v>1.4919631144090601E-3</v>
      </c>
      <c r="L322" s="25">
        <v>1.4765106392955376E-3</v>
      </c>
      <c r="M322" s="25">
        <v>1.4578611003654245E-3</v>
      </c>
      <c r="N322" s="25">
        <v>1.3885913843392896E-3</v>
      </c>
      <c r="O322" s="25">
        <v>1.423226242352357E-3</v>
      </c>
      <c r="P322" s="25">
        <v>1.4285546820466751E-3</v>
      </c>
      <c r="Q322" s="25">
        <v>1.4152335828108798E-3</v>
      </c>
      <c r="R322" s="25">
        <v>1.475444951356674E-3</v>
      </c>
      <c r="S322" s="25">
        <v>1.4898317385313329E-3</v>
      </c>
      <c r="T322" s="25">
        <v>1.4610581641820153E-3</v>
      </c>
      <c r="U322" s="25">
        <v>1.4178978026580388E-3</v>
      </c>
      <c r="V322" s="25">
        <v>1.3640805617454264E-3</v>
      </c>
      <c r="W322" s="25">
        <v>1.2937451577804278E-3</v>
      </c>
      <c r="X322" s="25">
        <v>1.2367308530512244E-3</v>
      </c>
      <c r="Y322" s="25">
        <v>1.1925048035883845E-3</v>
      </c>
      <c r="Z322" s="26">
        <f t="shared" si="225"/>
        <v>3.2629766156095578E-2</v>
      </c>
      <c r="AA322" s="43"/>
      <c r="AC322" s="31">
        <f t="shared" si="250"/>
        <v>0</v>
      </c>
      <c r="AD322" s="31">
        <f t="shared" si="251"/>
        <v>0</v>
      </c>
      <c r="AE322" s="31">
        <f t="shared" si="252"/>
        <v>0</v>
      </c>
      <c r="AF322" s="31">
        <f t="shared" si="253"/>
        <v>0</v>
      </c>
      <c r="AG322" s="31">
        <f t="shared" si="254"/>
        <v>0</v>
      </c>
      <c r="AH322" s="31">
        <f t="shared" si="255"/>
        <v>0</v>
      </c>
      <c r="AI322" s="31">
        <f t="shared" si="256"/>
        <v>0</v>
      </c>
      <c r="AJ322" s="31">
        <f t="shared" si="257"/>
        <v>0</v>
      </c>
      <c r="AK322" s="31">
        <f t="shared" si="258"/>
        <v>0</v>
      </c>
      <c r="AL322" s="31">
        <f t="shared" si="259"/>
        <v>0</v>
      </c>
      <c r="AM322" s="31">
        <f t="shared" si="260"/>
        <v>0</v>
      </c>
      <c r="AN322" s="31">
        <f t="shared" si="261"/>
        <v>0</v>
      </c>
      <c r="AO322" s="31">
        <f t="shared" si="262"/>
        <v>0</v>
      </c>
      <c r="AP322" s="31">
        <f t="shared" si="263"/>
        <v>0</v>
      </c>
      <c r="AQ322" s="31">
        <f t="shared" si="264"/>
        <v>0</v>
      </c>
      <c r="AR322" s="31">
        <f t="shared" si="265"/>
        <v>0</v>
      </c>
      <c r="AS322" s="31">
        <f t="shared" si="266"/>
        <v>0</v>
      </c>
      <c r="AT322" s="31">
        <f t="shared" si="267"/>
        <v>0</v>
      </c>
      <c r="AU322" s="31">
        <f t="shared" si="268"/>
        <v>0</v>
      </c>
      <c r="AV322" s="31">
        <f t="shared" si="269"/>
        <v>0</v>
      </c>
      <c r="AW322" s="31">
        <f t="shared" si="270"/>
        <v>0</v>
      </c>
      <c r="AX322" s="31">
        <f t="shared" si="271"/>
        <v>0</v>
      </c>
      <c r="AY322" s="31">
        <f t="shared" si="272"/>
        <v>0</v>
      </c>
      <c r="AZ322" s="31">
        <f t="shared" si="273"/>
        <v>0</v>
      </c>
      <c r="BA322" s="44">
        <f t="shared" si="224"/>
        <v>0</v>
      </c>
    </row>
    <row r="323" spans="1:53" ht="18" customHeight="1" x14ac:dyDescent="0.4">
      <c r="A323" s="24">
        <v>45972</v>
      </c>
      <c r="B323" s="25">
        <v>1.1376218747369082E-3</v>
      </c>
      <c r="C323" s="25">
        <v>1.13815471870634E-3</v>
      </c>
      <c r="D323" s="25">
        <v>1.1727895767194075E-3</v>
      </c>
      <c r="E323" s="25">
        <v>1.2207455339682703E-3</v>
      </c>
      <c r="F323" s="25">
        <v>1.2553803919813377E-3</v>
      </c>
      <c r="G323" s="25">
        <v>1.2798912145752007E-3</v>
      </c>
      <c r="H323" s="25">
        <v>1.2974750655664505E-3</v>
      </c>
      <c r="I323" s="25">
        <v>1.3022706612913367E-3</v>
      </c>
      <c r="J323" s="25">
        <v>1.3619491858676992E-3</v>
      </c>
      <c r="K323" s="25">
        <v>1.3832629446449713E-3</v>
      </c>
      <c r="L323" s="25">
        <v>1.3598178099899719E-3</v>
      </c>
      <c r="M323" s="25">
        <v>1.3464967107541766E-3</v>
      </c>
      <c r="N323" s="25">
        <v>1.2964093776275869E-3</v>
      </c>
      <c r="O323" s="25">
        <v>1.3102633208328138E-3</v>
      </c>
      <c r="P323" s="25">
        <v>1.3150589165577E-3</v>
      </c>
      <c r="Q323" s="25">
        <v>1.3022706612913367E-3</v>
      </c>
      <c r="R323" s="25">
        <v>1.3816644127366759E-3</v>
      </c>
      <c r="S323" s="25">
        <v>1.4317517458632659E-3</v>
      </c>
      <c r="T323" s="25">
        <v>1.4189634905969024E-3</v>
      </c>
      <c r="U323" s="25">
        <v>1.3827301006755395E-3</v>
      </c>
      <c r="V323" s="25">
        <v>1.3369055193044042E-3</v>
      </c>
      <c r="W323" s="25">
        <v>1.2703000231254283E-3</v>
      </c>
      <c r="X323" s="25">
        <v>1.2111543425184976E-3</v>
      </c>
      <c r="Y323" s="25">
        <v>1.1695925129028167E-3</v>
      </c>
      <c r="Z323" s="26">
        <f t="shared" si="225"/>
        <v>3.1082920112835036E-2</v>
      </c>
      <c r="AA323" s="43"/>
      <c r="AC323" s="31">
        <f t="shared" si="250"/>
        <v>0</v>
      </c>
      <c r="AD323" s="31">
        <f t="shared" si="251"/>
        <v>0</v>
      </c>
      <c r="AE323" s="31">
        <f t="shared" si="252"/>
        <v>0</v>
      </c>
      <c r="AF323" s="31">
        <f t="shared" si="253"/>
        <v>0</v>
      </c>
      <c r="AG323" s="31">
        <f t="shared" si="254"/>
        <v>0</v>
      </c>
      <c r="AH323" s="31">
        <f t="shared" si="255"/>
        <v>0</v>
      </c>
      <c r="AI323" s="31">
        <f t="shared" si="256"/>
        <v>0</v>
      </c>
      <c r="AJ323" s="31">
        <f t="shared" si="257"/>
        <v>0</v>
      </c>
      <c r="AK323" s="31">
        <f t="shared" si="258"/>
        <v>0</v>
      </c>
      <c r="AL323" s="31">
        <f t="shared" si="259"/>
        <v>0</v>
      </c>
      <c r="AM323" s="31">
        <f t="shared" si="260"/>
        <v>0</v>
      </c>
      <c r="AN323" s="31">
        <f t="shared" si="261"/>
        <v>0</v>
      </c>
      <c r="AO323" s="31">
        <f t="shared" si="262"/>
        <v>0</v>
      </c>
      <c r="AP323" s="31">
        <f t="shared" si="263"/>
        <v>0</v>
      </c>
      <c r="AQ323" s="31">
        <f t="shared" si="264"/>
        <v>0</v>
      </c>
      <c r="AR323" s="31">
        <f t="shared" si="265"/>
        <v>0</v>
      </c>
      <c r="AS323" s="31">
        <f t="shared" si="266"/>
        <v>0</v>
      </c>
      <c r="AT323" s="31">
        <f t="shared" si="267"/>
        <v>0</v>
      </c>
      <c r="AU323" s="31">
        <f t="shared" si="268"/>
        <v>0</v>
      </c>
      <c r="AV323" s="31">
        <f t="shared" si="269"/>
        <v>0</v>
      </c>
      <c r="AW323" s="31">
        <f t="shared" si="270"/>
        <v>0</v>
      </c>
      <c r="AX323" s="31">
        <f t="shared" si="271"/>
        <v>0</v>
      </c>
      <c r="AY323" s="31">
        <f t="shared" si="272"/>
        <v>0</v>
      </c>
      <c r="AZ323" s="31">
        <f t="shared" si="273"/>
        <v>0</v>
      </c>
      <c r="BA323" s="44">
        <f t="shared" si="224"/>
        <v>0</v>
      </c>
    </row>
    <row r="324" spans="1:53" ht="18" customHeight="1" x14ac:dyDescent="0.4">
      <c r="A324" s="24">
        <v>45973</v>
      </c>
      <c r="B324" s="25">
        <v>1.1179066478679315E-3</v>
      </c>
      <c r="C324" s="25">
        <v>1.1195051797762269E-3</v>
      </c>
      <c r="D324" s="25">
        <v>1.1568042576364534E-3</v>
      </c>
      <c r="E324" s="25">
        <v>1.2031616829770205E-3</v>
      </c>
      <c r="F324" s="25">
        <v>1.2383293849595198E-3</v>
      </c>
      <c r="G324" s="25">
        <v>1.2585774557979286E-3</v>
      </c>
      <c r="H324" s="25">
        <v>1.2740299309114509E-3</v>
      </c>
      <c r="I324" s="25">
        <v>1.2926794698415642E-3</v>
      </c>
      <c r="J324" s="25">
        <v>1.3528908383873585E-3</v>
      </c>
      <c r="K324" s="25">
        <v>1.370474689378608E-3</v>
      </c>
      <c r="L324" s="25">
        <v>1.3608834979288355E-3</v>
      </c>
      <c r="M324" s="25">
        <v>1.3518251504484947E-3</v>
      </c>
      <c r="N324" s="25">
        <v>1.3219858881603137E-3</v>
      </c>
      <c r="O324" s="25">
        <v>1.3342412994572451E-3</v>
      </c>
      <c r="P324" s="25">
        <v>1.3310442356406543E-3</v>
      </c>
      <c r="Q324" s="25">
        <v>1.3241172640380409E-3</v>
      </c>
      <c r="R324" s="25">
        <v>1.3939198240336076E-3</v>
      </c>
      <c r="S324" s="25">
        <v>1.4376130295270157E-3</v>
      </c>
      <c r="T324" s="25">
        <v>1.4189634905969024E-3</v>
      </c>
      <c r="U324" s="25">
        <v>1.3821972567061077E-3</v>
      </c>
      <c r="V324" s="25">
        <v>1.3342412994572451E-3</v>
      </c>
      <c r="W324" s="25">
        <v>1.2676358032782692E-3</v>
      </c>
      <c r="X324" s="25">
        <v>1.210088654579634E-3</v>
      </c>
      <c r="Y324" s="25">
        <v>1.1717238887805439E-3</v>
      </c>
      <c r="Z324" s="26">
        <f t="shared" si="225"/>
        <v>3.1024840120166975E-2</v>
      </c>
      <c r="AA324" s="43"/>
      <c r="AC324" s="31">
        <f t="shared" si="250"/>
        <v>0</v>
      </c>
      <c r="AD324" s="31">
        <f t="shared" si="251"/>
        <v>0</v>
      </c>
      <c r="AE324" s="31">
        <f t="shared" si="252"/>
        <v>0</v>
      </c>
      <c r="AF324" s="31">
        <f t="shared" si="253"/>
        <v>0</v>
      </c>
      <c r="AG324" s="31">
        <f t="shared" si="254"/>
        <v>0</v>
      </c>
      <c r="AH324" s="31">
        <f t="shared" si="255"/>
        <v>0</v>
      </c>
      <c r="AI324" s="31">
        <f t="shared" si="256"/>
        <v>0</v>
      </c>
      <c r="AJ324" s="31">
        <f t="shared" si="257"/>
        <v>0</v>
      </c>
      <c r="AK324" s="31">
        <f t="shared" si="258"/>
        <v>0</v>
      </c>
      <c r="AL324" s="31">
        <f t="shared" si="259"/>
        <v>0</v>
      </c>
      <c r="AM324" s="31">
        <f t="shared" si="260"/>
        <v>0</v>
      </c>
      <c r="AN324" s="31">
        <f t="shared" si="261"/>
        <v>0</v>
      </c>
      <c r="AO324" s="31">
        <f t="shared" si="262"/>
        <v>0</v>
      </c>
      <c r="AP324" s="31">
        <f t="shared" si="263"/>
        <v>0</v>
      </c>
      <c r="AQ324" s="31">
        <f t="shared" si="264"/>
        <v>0</v>
      </c>
      <c r="AR324" s="31">
        <f t="shared" si="265"/>
        <v>0</v>
      </c>
      <c r="AS324" s="31">
        <f t="shared" si="266"/>
        <v>0</v>
      </c>
      <c r="AT324" s="31">
        <f t="shared" si="267"/>
        <v>0</v>
      </c>
      <c r="AU324" s="31">
        <f t="shared" si="268"/>
        <v>0</v>
      </c>
      <c r="AV324" s="31">
        <f t="shared" si="269"/>
        <v>0</v>
      </c>
      <c r="AW324" s="31">
        <f t="shared" si="270"/>
        <v>0</v>
      </c>
      <c r="AX324" s="31">
        <f t="shared" si="271"/>
        <v>0</v>
      </c>
      <c r="AY324" s="31">
        <f t="shared" si="272"/>
        <v>0</v>
      </c>
      <c r="AZ324" s="31">
        <f t="shared" si="273"/>
        <v>0</v>
      </c>
      <c r="BA324" s="44">
        <f t="shared" si="224"/>
        <v>0</v>
      </c>
    </row>
    <row r="325" spans="1:53" ht="18" customHeight="1" x14ac:dyDescent="0.4">
      <c r="A325" s="24">
        <v>45974</v>
      </c>
      <c r="B325" s="25">
        <v>1.1179066478679315E-3</v>
      </c>
      <c r="C325" s="25">
        <v>1.1237679315316813E-3</v>
      </c>
      <c r="D325" s="25">
        <v>1.1653297611473623E-3</v>
      </c>
      <c r="E325" s="25">
        <v>1.2191470020599749E-3</v>
      </c>
      <c r="F325" s="25">
        <v>1.2527161721341787E-3</v>
      </c>
      <c r="G325" s="25">
        <v>1.2916137819027006E-3</v>
      </c>
      <c r="H325" s="25">
        <v>1.3246501080074727E-3</v>
      </c>
      <c r="I325" s="25">
        <v>1.3422339589987222E-3</v>
      </c>
      <c r="J325" s="25">
        <v>1.4242919302912206E-3</v>
      </c>
      <c r="K325" s="25">
        <v>1.4599924762431517E-3</v>
      </c>
      <c r="L325" s="25">
        <v>1.450401284793379E-3</v>
      </c>
      <c r="M325" s="25">
        <v>1.4392115614353111E-3</v>
      </c>
      <c r="N325" s="25">
        <v>1.3832629446449713E-3</v>
      </c>
      <c r="O325" s="25">
        <v>1.4157664267803116E-3</v>
      </c>
      <c r="P325" s="25">
        <v>1.4338831217409931E-3</v>
      </c>
      <c r="Q325" s="25">
        <v>1.4456056890684928E-3</v>
      </c>
      <c r="R325" s="25">
        <v>1.5164739370029231E-3</v>
      </c>
      <c r="S325" s="25">
        <v>1.5313935681470138E-3</v>
      </c>
      <c r="T325" s="25">
        <v>1.5079484334920143E-3</v>
      </c>
      <c r="U325" s="25">
        <v>1.4546640365488334E-3</v>
      </c>
      <c r="V325" s="25">
        <v>1.398182575789062E-3</v>
      </c>
      <c r="W325" s="25">
        <v>1.3251829519769045E-3</v>
      </c>
      <c r="X325" s="25">
        <v>1.2612416756450876E-3</v>
      </c>
      <c r="Y325" s="25">
        <v>1.2143514063350884E-3</v>
      </c>
      <c r="Z325" s="26">
        <f t="shared" si="225"/>
        <v>3.2499219383584785E-2</v>
      </c>
      <c r="AA325" s="43"/>
      <c r="AC325" s="31">
        <f t="shared" si="250"/>
        <v>0</v>
      </c>
      <c r="AD325" s="31">
        <f t="shared" si="251"/>
        <v>0</v>
      </c>
      <c r="AE325" s="31">
        <f t="shared" si="252"/>
        <v>0</v>
      </c>
      <c r="AF325" s="31">
        <f t="shared" si="253"/>
        <v>0</v>
      </c>
      <c r="AG325" s="31">
        <f t="shared" si="254"/>
        <v>0</v>
      </c>
      <c r="AH325" s="31">
        <f t="shared" si="255"/>
        <v>0</v>
      </c>
      <c r="AI325" s="31">
        <f t="shared" si="256"/>
        <v>0</v>
      </c>
      <c r="AJ325" s="31">
        <f t="shared" si="257"/>
        <v>0</v>
      </c>
      <c r="AK325" s="31">
        <f t="shared" si="258"/>
        <v>0</v>
      </c>
      <c r="AL325" s="31">
        <f t="shared" si="259"/>
        <v>0</v>
      </c>
      <c r="AM325" s="31">
        <f t="shared" si="260"/>
        <v>0</v>
      </c>
      <c r="AN325" s="31">
        <f t="shared" si="261"/>
        <v>0</v>
      </c>
      <c r="AO325" s="31">
        <f t="shared" si="262"/>
        <v>0</v>
      </c>
      <c r="AP325" s="31">
        <f t="shared" si="263"/>
        <v>0</v>
      </c>
      <c r="AQ325" s="31">
        <f t="shared" si="264"/>
        <v>0</v>
      </c>
      <c r="AR325" s="31">
        <f t="shared" si="265"/>
        <v>0</v>
      </c>
      <c r="AS325" s="31">
        <f t="shared" si="266"/>
        <v>0</v>
      </c>
      <c r="AT325" s="31">
        <f t="shared" si="267"/>
        <v>0</v>
      </c>
      <c r="AU325" s="31">
        <f t="shared" si="268"/>
        <v>0</v>
      </c>
      <c r="AV325" s="31">
        <f t="shared" si="269"/>
        <v>0</v>
      </c>
      <c r="AW325" s="31">
        <f t="shared" si="270"/>
        <v>0</v>
      </c>
      <c r="AX325" s="31">
        <f t="shared" si="271"/>
        <v>0</v>
      </c>
      <c r="AY325" s="31">
        <f t="shared" si="272"/>
        <v>0</v>
      </c>
      <c r="AZ325" s="31">
        <f t="shared" si="273"/>
        <v>0</v>
      </c>
      <c r="BA325" s="44">
        <f t="shared" si="224"/>
        <v>0</v>
      </c>
    </row>
    <row r="326" spans="1:53" ht="18" customHeight="1" x14ac:dyDescent="0.4">
      <c r="A326" s="24">
        <v>45975</v>
      </c>
      <c r="B326" s="25">
        <v>1.160534165422476E-3</v>
      </c>
      <c r="C326" s="25">
        <v>1.1653297611473623E-3</v>
      </c>
      <c r="D326" s="25">
        <v>1.2015631510687251E-3</v>
      </c>
      <c r="E326" s="25">
        <v>1.2516504841953151E-3</v>
      </c>
      <c r="F326" s="25">
        <v>1.2921466258721324E-3</v>
      </c>
      <c r="G326" s="25">
        <v>1.3337084554878133E-3</v>
      </c>
      <c r="H326" s="25">
        <v>1.3853943205226985E-3</v>
      </c>
      <c r="I326" s="25">
        <v>1.4109708310554253E-3</v>
      </c>
      <c r="J326" s="25">
        <v>1.5234009086055366E-3</v>
      </c>
      <c r="K326" s="25">
        <v>1.5969333763871261E-3</v>
      </c>
      <c r="L326" s="25">
        <v>1.5734882417321266E-3</v>
      </c>
      <c r="M326" s="25">
        <v>1.5468460432605362E-3</v>
      </c>
      <c r="N326" s="25">
        <v>1.4658537599069015E-3</v>
      </c>
      <c r="O326" s="25">
        <v>1.5287293482998548E-3</v>
      </c>
      <c r="P326" s="25">
        <v>1.5249994405138322E-3</v>
      </c>
      <c r="Q326" s="25">
        <v>1.5186053128806503E-3</v>
      </c>
      <c r="R326" s="25">
        <v>1.5953348444788307E-3</v>
      </c>
      <c r="S326" s="25">
        <v>1.6043931919591714E-3</v>
      </c>
      <c r="T326" s="25">
        <v>1.5766853055487174E-3</v>
      </c>
      <c r="U326" s="25">
        <v>1.5218023766972412E-3</v>
      </c>
      <c r="V326" s="25">
        <v>1.467452291815197E-3</v>
      </c>
      <c r="W326" s="25">
        <v>1.3907227602170168E-3</v>
      </c>
      <c r="X326" s="25">
        <v>1.3187888243437228E-3</v>
      </c>
      <c r="Y326" s="25">
        <v>1.2692343351865646E-3</v>
      </c>
      <c r="Z326" s="26">
        <f t="shared" si="225"/>
        <v>3.4224568156604969E-2</v>
      </c>
      <c r="AA326" s="43"/>
      <c r="AC326" s="31">
        <f t="shared" si="250"/>
        <v>0</v>
      </c>
      <c r="AD326" s="31">
        <f t="shared" si="251"/>
        <v>0</v>
      </c>
      <c r="AE326" s="31">
        <f t="shared" si="252"/>
        <v>0</v>
      </c>
      <c r="AF326" s="31">
        <f t="shared" si="253"/>
        <v>0</v>
      </c>
      <c r="AG326" s="31">
        <f t="shared" si="254"/>
        <v>0</v>
      </c>
      <c r="AH326" s="31">
        <f t="shared" si="255"/>
        <v>0</v>
      </c>
      <c r="AI326" s="31">
        <f t="shared" si="256"/>
        <v>0</v>
      </c>
      <c r="AJ326" s="31">
        <f t="shared" si="257"/>
        <v>0</v>
      </c>
      <c r="AK326" s="31">
        <f t="shared" si="258"/>
        <v>0</v>
      </c>
      <c r="AL326" s="31">
        <f t="shared" si="259"/>
        <v>0</v>
      </c>
      <c r="AM326" s="31">
        <f t="shared" si="260"/>
        <v>0</v>
      </c>
      <c r="AN326" s="31">
        <f t="shared" si="261"/>
        <v>0</v>
      </c>
      <c r="AO326" s="31">
        <f t="shared" si="262"/>
        <v>0</v>
      </c>
      <c r="AP326" s="31">
        <f t="shared" si="263"/>
        <v>0</v>
      </c>
      <c r="AQ326" s="31">
        <f t="shared" si="264"/>
        <v>0</v>
      </c>
      <c r="AR326" s="31">
        <f t="shared" si="265"/>
        <v>0</v>
      </c>
      <c r="AS326" s="31">
        <f t="shared" si="266"/>
        <v>0</v>
      </c>
      <c r="AT326" s="31">
        <f t="shared" si="267"/>
        <v>0</v>
      </c>
      <c r="AU326" s="31">
        <f t="shared" si="268"/>
        <v>0</v>
      </c>
      <c r="AV326" s="31">
        <f t="shared" si="269"/>
        <v>0</v>
      </c>
      <c r="AW326" s="31">
        <f t="shared" si="270"/>
        <v>0</v>
      </c>
      <c r="AX326" s="31">
        <f t="shared" si="271"/>
        <v>0</v>
      </c>
      <c r="AY326" s="31">
        <f t="shared" si="272"/>
        <v>0</v>
      </c>
      <c r="AZ326" s="31">
        <f t="shared" si="273"/>
        <v>0</v>
      </c>
      <c r="BA326" s="44">
        <f t="shared" si="224"/>
        <v>0</v>
      </c>
    </row>
    <row r="327" spans="1:53" ht="18" customHeight="1" x14ac:dyDescent="0.4">
      <c r="A327" s="24">
        <v>45976</v>
      </c>
      <c r="B327" s="25">
        <v>1.212752874426793E-3</v>
      </c>
      <c r="C327" s="25">
        <v>1.2266068176320201E-3</v>
      </c>
      <c r="D327" s="25">
        <v>1.265504427400542E-3</v>
      </c>
      <c r="E327" s="25">
        <v>1.3145260725882682E-3</v>
      </c>
      <c r="F327" s="25">
        <v>1.3598178099899719E-3</v>
      </c>
      <c r="G327" s="25">
        <v>1.4136350509025843E-3</v>
      </c>
      <c r="H327" s="25">
        <v>1.4845032988370147E-3</v>
      </c>
      <c r="I327" s="25">
        <v>1.5095469654003097E-3</v>
      </c>
      <c r="J327" s="25">
        <v>1.602794660050876E-3</v>
      </c>
      <c r="K327" s="25">
        <v>1.6336996102779208E-3</v>
      </c>
      <c r="L327" s="25">
        <v>1.5932034686011035E-3</v>
      </c>
      <c r="M327" s="25">
        <v>1.5660284261600813E-3</v>
      </c>
      <c r="N327" s="25">
        <v>1.470116511662356E-3</v>
      </c>
      <c r="O327" s="25">
        <v>1.5335249440247411E-3</v>
      </c>
      <c r="P327" s="25">
        <v>1.5415176035662181E-3</v>
      </c>
      <c r="Q327" s="25">
        <v>1.528196504330423E-3</v>
      </c>
      <c r="R327" s="25">
        <v>1.5995975962342852E-3</v>
      </c>
      <c r="S327" s="25">
        <v>1.6161157592866711E-3</v>
      </c>
      <c r="T327" s="25">
        <v>1.5905392487539443E-3</v>
      </c>
      <c r="U327" s="25">
        <v>1.5356563199024683E-3</v>
      </c>
      <c r="V327" s="25">
        <v>1.4791748591426966E-3</v>
      </c>
      <c r="W327" s="25">
        <v>1.3976497318196302E-3</v>
      </c>
      <c r="X327" s="25">
        <v>1.3246501080074727E-3</v>
      </c>
      <c r="Y327" s="25">
        <v>1.2708328670948601E-3</v>
      </c>
      <c r="Z327" s="26">
        <f t="shared" si="225"/>
        <v>3.5070191536093254E-2</v>
      </c>
      <c r="AA327" s="43"/>
      <c r="AC327" s="31">
        <f t="shared" si="250"/>
        <v>0</v>
      </c>
      <c r="AD327" s="31">
        <f t="shared" si="251"/>
        <v>0</v>
      </c>
      <c r="AE327" s="31">
        <f t="shared" si="252"/>
        <v>0</v>
      </c>
      <c r="AF327" s="31">
        <f t="shared" si="253"/>
        <v>0</v>
      </c>
      <c r="AG327" s="31">
        <f t="shared" si="254"/>
        <v>0</v>
      </c>
      <c r="AH327" s="31">
        <f t="shared" si="255"/>
        <v>0</v>
      </c>
      <c r="AI327" s="31">
        <f t="shared" si="256"/>
        <v>0</v>
      </c>
      <c r="AJ327" s="31">
        <f t="shared" si="257"/>
        <v>0</v>
      </c>
      <c r="AK327" s="31">
        <f t="shared" si="258"/>
        <v>0</v>
      </c>
      <c r="AL327" s="31">
        <f t="shared" si="259"/>
        <v>0</v>
      </c>
      <c r="AM327" s="31">
        <f t="shared" si="260"/>
        <v>0</v>
      </c>
      <c r="AN327" s="31">
        <f t="shared" si="261"/>
        <v>0</v>
      </c>
      <c r="AO327" s="31">
        <f t="shared" si="262"/>
        <v>0</v>
      </c>
      <c r="AP327" s="31">
        <f t="shared" si="263"/>
        <v>0</v>
      </c>
      <c r="AQ327" s="31">
        <f t="shared" si="264"/>
        <v>0</v>
      </c>
      <c r="AR327" s="31">
        <f t="shared" si="265"/>
        <v>0</v>
      </c>
      <c r="AS327" s="31">
        <f t="shared" si="266"/>
        <v>0</v>
      </c>
      <c r="AT327" s="31">
        <f t="shared" si="267"/>
        <v>0</v>
      </c>
      <c r="AU327" s="31">
        <f t="shared" si="268"/>
        <v>0</v>
      </c>
      <c r="AV327" s="31">
        <f t="shared" si="269"/>
        <v>0</v>
      </c>
      <c r="AW327" s="31">
        <f t="shared" si="270"/>
        <v>0</v>
      </c>
      <c r="AX327" s="31">
        <f t="shared" si="271"/>
        <v>0</v>
      </c>
      <c r="AY327" s="31">
        <f t="shared" si="272"/>
        <v>0</v>
      </c>
      <c r="AZ327" s="31">
        <f t="shared" si="273"/>
        <v>0</v>
      </c>
      <c r="BA327" s="44">
        <f t="shared" si="224"/>
        <v>0</v>
      </c>
    </row>
    <row r="328" spans="1:53" ht="18" customHeight="1" x14ac:dyDescent="0.4">
      <c r="A328" s="24">
        <v>45977</v>
      </c>
      <c r="B328" s="25">
        <v>1.2116871864879294E-3</v>
      </c>
      <c r="C328" s="25">
        <v>1.2164827822128159E-3</v>
      </c>
      <c r="D328" s="25">
        <v>1.2516504841953151E-3</v>
      </c>
      <c r="E328" s="25">
        <v>1.3001392854136095E-3</v>
      </c>
      <c r="F328" s="25">
        <v>1.3438324909070176E-3</v>
      </c>
      <c r="G328" s="25">
        <v>1.3891242283087214E-3</v>
      </c>
      <c r="H328" s="25">
        <v>1.4434743131907656E-3</v>
      </c>
      <c r="I328" s="25">
        <v>1.472780731509515E-3</v>
      </c>
      <c r="J328" s="25">
        <v>1.5676269580683767E-3</v>
      </c>
      <c r="K328" s="25">
        <v>1.6134515394395121E-3</v>
      </c>
      <c r="L328" s="25">
        <v>1.5772181495181492E-3</v>
      </c>
      <c r="M328" s="25">
        <v>1.555371546771445E-3</v>
      </c>
      <c r="N328" s="25">
        <v>1.4743792634178104E-3</v>
      </c>
      <c r="O328" s="25">
        <v>1.5207366887583776E-3</v>
      </c>
      <c r="P328" s="25">
        <v>1.5388533837190591E-3</v>
      </c>
      <c r="Q328" s="25">
        <v>1.5303278802081502E-3</v>
      </c>
      <c r="R328" s="25">
        <v>1.6017289721120124E-3</v>
      </c>
      <c r="S328" s="25">
        <v>1.6022618160814442E-3</v>
      </c>
      <c r="T328" s="25">
        <v>1.5649627382212177E-3</v>
      </c>
      <c r="U328" s="25">
        <v>1.5127440292169005E-3</v>
      </c>
      <c r="V328" s="25">
        <v>1.4557297244876973E-3</v>
      </c>
      <c r="W328" s="25">
        <v>1.3752702851034942E-3</v>
      </c>
      <c r="X328" s="25">
        <v>1.3091976328939501E-3</v>
      </c>
      <c r="Y328" s="25">
        <v>1.260175987706224E-3</v>
      </c>
      <c r="Z328" s="26">
        <f t="shared" si="225"/>
        <v>3.4689208097949509E-2</v>
      </c>
      <c r="AA328" s="43"/>
      <c r="AC328" s="31">
        <f t="shared" si="250"/>
        <v>0</v>
      </c>
      <c r="AD328" s="31">
        <f t="shared" si="251"/>
        <v>0</v>
      </c>
      <c r="AE328" s="31">
        <f t="shared" si="252"/>
        <v>0</v>
      </c>
      <c r="AF328" s="31">
        <f t="shared" si="253"/>
        <v>0</v>
      </c>
      <c r="AG328" s="31">
        <f t="shared" si="254"/>
        <v>0</v>
      </c>
      <c r="AH328" s="31">
        <f t="shared" si="255"/>
        <v>0</v>
      </c>
      <c r="AI328" s="31">
        <f t="shared" si="256"/>
        <v>0</v>
      </c>
      <c r="AJ328" s="31">
        <f t="shared" si="257"/>
        <v>0</v>
      </c>
      <c r="AK328" s="31">
        <f t="shared" si="258"/>
        <v>0</v>
      </c>
      <c r="AL328" s="31">
        <f t="shared" si="259"/>
        <v>0</v>
      </c>
      <c r="AM328" s="31">
        <f t="shared" si="260"/>
        <v>0</v>
      </c>
      <c r="AN328" s="31">
        <f t="shared" si="261"/>
        <v>0</v>
      </c>
      <c r="AO328" s="31">
        <f t="shared" si="262"/>
        <v>0</v>
      </c>
      <c r="AP328" s="31">
        <f t="shared" si="263"/>
        <v>0</v>
      </c>
      <c r="AQ328" s="31">
        <f t="shared" si="264"/>
        <v>0</v>
      </c>
      <c r="AR328" s="31">
        <f t="shared" si="265"/>
        <v>0</v>
      </c>
      <c r="AS328" s="31">
        <f t="shared" si="266"/>
        <v>0</v>
      </c>
      <c r="AT328" s="31">
        <f t="shared" si="267"/>
        <v>0</v>
      </c>
      <c r="AU328" s="31">
        <f t="shared" si="268"/>
        <v>0</v>
      </c>
      <c r="AV328" s="31">
        <f t="shared" si="269"/>
        <v>0</v>
      </c>
      <c r="AW328" s="31">
        <f t="shared" si="270"/>
        <v>0</v>
      </c>
      <c r="AX328" s="31">
        <f t="shared" si="271"/>
        <v>0</v>
      </c>
      <c r="AY328" s="31">
        <f t="shared" si="272"/>
        <v>0</v>
      </c>
      <c r="AZ328" s="31">
        <f t="shared" si="273"/>
        <v>0</v>
      </c>
      <c r="BA328" s="44">
        <f t="shared" si="224"/>
        <v>0</v>
      </c>
    </row>
    <row r="329" spans="1:53" ht="18" customHeight="1" x14ac:dyDescent="0.4">
      <c r="A329" s="24">
        <v>45978</v>
      </c>
      <c r="B329" s="25">
        <v>1.1983660872521343E-3</v>
      </c>
      <c r="C329" s="25">
        <v>1.1988989312215661E-3</v>
      </c>
      <c r="D329" s="25">
        <v>1.2383293849595198E-3</v>
      </c>
      <c r="E329" s="25">
        <v>1.285219654269519E-3</v>
      </c>
      <c r="F329" s="25">
        <v>1.3214530441908819E-3</v>
      </c>
      <c r="G329" s="25">
        <v>1.3528908383873585E-3</v>
      </c>
      <c r="H329" s="25">
        <v>1.387525696400426E-3</v>
      </c>
      <c r="I329" s="25">
        <v>1.4109708310554253E-3</v>
      </c>
      <c r="J329" s="25">
        <v>1.5063499015837188E-3</v>
      </c>
      <c r="K329" s="25">
        <v>1.550043107077127E-3</v>
      </c>
      <c r="L329" s="25">
        <v>1.5249994405138322E-3</v>
      </c>
      <c r="M329" s="25">
        <v>1.5090141214308779E-3</v>
      </c>
      <c r="N329" s="25">
        <v>1.4466713770073564E-3</v>
      </c>
      <c r="O329" s="25">
        <v>1.4850361428064465E-3</v>
      </c>
      <c r="P329" s="25">
        <v>1.4791748591426966E-3</v>
      </c>
      <c r="Q329" s="25">
        <v>1.4647880719680379E-3</v>
      </c>
      <c r="R329" s="25">
        <v>1.5297950362387184E-3</v>
      </c>
      <c r="S329" s="25">
        <v>1.5436489794439453E-3</v>
      </c>
      <c r="T329" s="25">
        <v>1.5090141214308779E-3</v>
      </c>
      <c r="U329" s="25">
        <v>1.4599924762431517E-3</v>
      </c>
      <c r="V329" s="25">
        <v>1.4083066112082663E-3</v>
      </c>
      <c r="W329" s="25">
        <v>1.3347741434266769E-3</v>
      </c>
      <c r="X329" s="25">
        <v>1.2761613067891781E-3</v>
      </c>
      <c r="Y329" s="25">
        <v>1.2335337892346336E-3</v>
      </c>
      <c r="Z329" s="26">
        <f t="shared" si="225"/>
        <v>3.3654957953282369E-2</v>
      </c>
      <c r="AA329" s="43"/>
      <c r="AC329" s="31">
        <f t="shared" si="250"/>
        <v>0</v>
      </c>
      <c r="AD329" s="31">
        <f t="shared" si="251"/>
        <v>0</v>
      </c>
      <c r="AE329" s="31">
        <f t="shared" si="252"/>
        <v>0</v>
      </c>
      <c r="AF329" s="31">
        <f t="shared" si="253"/>
        <v>0</v>
      </c>
      <c r="AG329" s="31">
        <f t="shared" si="254"/>
        <v>0</v>
      </c>
      <c r="AH329" s="31">
        <f t="shared" si="255"/>
        <v>0</v>
      </c>
      <c r="AI329" s="31">
        <f t="shared" si="256"/>
        <v>0</v>
      </c>
      <c r="AJ329" s="31">
        <f t="shared" si="257"/>
        <v>0</v>
      </c>
      <c r="AK329" s="31">
        <f t="shared" si="258"/>
        <v>0</v>
      </c>
      <c r="AL329" s="31">
        <f t="shared" si="259"/>
        <v>0</v>
      </c>
      <c r="AM329" s="31">
        <f t="shared" si="260"/>
        <v>0</v>
      </c>
      <c r="AN329" s="31">
        <f t="shared" si="261"/>
        <v>0</v>
      </c>
      <c r="AO329" s="31">
        <f t="shared" si="262"/>
        <v>0</v>
      </c>
      <c r="AP329" s="31">
        <f t="shared" si="263"/>
        <v>0</v>
      </c>
      <c r="AQ329" s="31">
        <f t="shared" si="264"/>
        <v>0</v>
      </c>
      <c r="AR329" s="31">
        <f t="shared" si="265"/>
        <v>0</v>
      </c>
      <c r="AS329" s="31">
        <f t="shared" si="266"/>
        <v>0</v>
      </c>
      <c r="AT329" s="31">
        <f t="shared" si="267"/>
        <v>0</v>
      </c>
      <c r="AU329" s="31">
        <f t="shared" si="268"/>
        <v>0</v>
      </c>
      <c r="AV329" s="31">
        <f t="shared" si="269"/>
        <v>0</v>
      </c>
      <c r="AW329" s="31">
        <f t="shared" si="270"/>
        <v>0</v>
      </c>
      <c r="AX329" s="31">
        <f t="shared" si="271"/>
        <v>0</v>
      </c>
      <c r="AY329" s="31">
        <f t="shared" si="272"/>
        <v>0</v>
      </c>
      <c r="AZ329" s="31">
        <f t="shared" si="273"/>
        <v>0</v>
      </c>
      <c r="BA329" s="44">
        <f t="shared" ref="BA329:BA373" si="274">SUM(AC329:AZ329)</f>
        <v>0</v>
      </c>
    </row>
    <row r="330" spans="1:53" ht="18" customHeight="1" x14ac:dyDescent="0.4">
      <c r="A330" s="24">
        <v>45979</v>
      </c>
      <c r="B330" s="25">
        <v>1.1802493922914528E-3</v>
      </c>
      <c r="C330" s="25">
        <v>1.1818479241997484E-3</v>
      </c>
      <c r="D330" s="25">
        <v>1.2196798460294067E-3</v>
      </c>
      <c r="E330" s="25">
        <v>1.2665701153394056E-3</v>
      </c>
      <c r="F330" s="25">
        <v>1.2969422215970187E-3</v>
      </c>
      <c r="G330" s="25">
        <v>1.32092020022145E-3</v>
      </c>
      <c r="H330" s="25">
        <v>1.3417011150292904E-3</v>
      </c>
      <c r="I330" s="25">
        <v>1.3470295547236084E-3</v>
      </c>
      <c r="J330" s="25">
        <v>1.3939198240336076E-3</v>
      </c>
      <c r="K330" s="25">
        <v>1.4157664267803116E-3</v>
      </c>
      <c r="L330" s="25">
        <v>1.3976497318196302E-3</v>
      </c>
      <c r="M330" s="25">
        <v>1.3827301006755395E-3</v>
      </c>
      <c r="N330" s="25">
        <v>1.3326427675489497E-3</v>
      </c>
      <c r="O330" s="25">
        <v>1.3555550582345175E-3</v>
      </c>
      <c r="P330" s="25">
        <v>1.3608834979288355E-3</v>
      </c>
      <c r="Q330" s="25">
        <v>1.3720732212869034E-3</v>
      </c>
      <c r="R330" s="25">
        <v>1.4578611003654245E-3</v>
      </c>
      <c r="S330" s="25">
        <v>1.4770434832649694E-3</v>
      </c>
      <c r="T330" s="25">
        <v>1.4557297244876973E-3</v>
      </c>
      <c r="U330" s="25">
        <v>1.4131022069331525E-3</v>
      </c>
      <c r="V330" s="25">
        <v>1.3656790936537218E-3</v>
      </c>
      <c r="W330" s="25">
        <v>1.3033363492302003E-3</v>
      </c>
      <c r="X330" s="25">
        <v>1.2452563565621333E-3</v>
      </c>
      <c r="Y330" s="25">
        <v>1.2079572787019068E-3</v>
      </c>
      <c r="Z330" s="26">
        <f t="shared" ref="Z330:Z373" si="275">SUM(B330:Y330)</f>
        <v>3.2092126590938887E-2</v>
      </c>
      <c r="AA330" s="43"/>
      <c r="AC330" s="31">
        <f t="shared" si="250"/>
        <v>0</v>
      </c>
      <c r="AD330" s="31">
        <f t="shared" si="251"/>
        <v>0</v>
      </c>
      <c r="AE330" s="31">
        <f t="shared" si="252"/>
        <v>0</v>
      </c>
      <c r="AF330" s="31">
        <f t="shared" si="253"/>
        <v>0</v>
      </c>
      <c r="AG330" s="31">
        <f t="shared" si="254"/>
        <v>0</v>
      </c>
      <c r="AH330" s="31">
        <f t="shared" si="255"/>
        <v>0</v>
      </c>
      <c r="AI330" s="31">
        <f t="shared" si="256"/>
        <v>0</v>
      </c>
      <c r="AJ330" s="31">
        <f t="shared" si="257"/>
        <v>0</v>
      </c>
      <c r="AK330" s="31">
        <f t="shared" si="258"/>
        <v>0</v>
      </c>
      <c r="AL330" s="31">
        <f t="shared" si="259"/>
        <v>0</v>
      </c>
      <c r="AM330" s="31">
        <f t="shared" si="260"/>
        <v>0</v>
      </c>
      <c r="AN330" s="31">
        <f t="shared" si="261"/>
        <v>0</v>
      </c>
      <c r="AO330" s="31">
        <f t="shared" si="262"/>
        <v>0</v>
      </c>
      <c r="AP330" s="31">
        <f t="shared" si="263"/>
        <v>0</v>
      </c>
      <c r="AQ330" s="31">
        <f t="shared" si="264"/>
        <v>0</v>
      </c>
      <c r="AR330" s="31">
        <f t="shared" si="265"/>
        <v>0</v>
      </c>
      <c r="AS330" s="31">
        <f t="shared" si="266"/>
        <v>0</v>
      </c>
      <c r="AT330" s="31">
        <f t="shared" si="267"/>
        <v>0</v>
      </c>
      <c r="AU330" s="31">
        <f t="shared" si="268"/>
        <v>0</v>
      </c>
      <c r="AV330" s="31">
        <f t="shared" si="269"/>
        <v>0</v>
      </c>
      <c r="AW330" s="31">
        <f t="shared" si="270"/>
        <v>0</v>
      </c>
      <c r="AX330" s="31">
        <f t="shared" si="271"/>
        <v>0</v>
      </c>
      <c r="AY330" s="31">
        <f t="shared" si="272"/>
        <v>0</v>
      </c>
      <c r="AZ330" s="31">
        <f t="shared" si="273"/>
        <v>0</v>
      </c>
      <c r="BA330" s="44">
        <f t="shared" si="274"/>
        <v>0</v>
      </c>
    </row>
    <row r="331" spans="1:53" ht="18" customHeight="1" x14ac:dyDescent="0.4">
      <c r="A331" s="24">
        <v>45980</v>
      </c>
      <c r="B331" s="25">
        <v>1.1520086619115672E-3</v>
      </c>
      <c r="C331" s="25">
        <v>1.1541400377892944E-3</v>
      </c>
      <c r="D331" s="25">
        <v>1.1941033354966799E-3</v>
      </c>
      <c r="E331" s="25">
        <v>1.2383293849595198E-3</v>
      </c>
      <c r="F331" s="25">
        <v>1.2729642429725873E-3</v>
      </c>
      <c r="G331" s="25">
        <v>1.2942780017498596E-3</v>
      </c>
      <c r="H331" s="25">
        <v>1.3044020371690639E-3</v>
      </c>
      <c r="I331" s="25">
        <v>1.32092020022145E-3</v>
      </c>
      <c r="J331" s="25">
        <v>1.3923212921253122E-3</v>
      </c>
      <c r="K331" s="25">
        <v>1.4253576182300842E-3</v>
      </c>
      <c r="L331" s="25">
        <v>1.4157664267803116E-3</v>
      </c>
      <c r="M331" s="25">
        <v>1.4088394551776981E-3</v>
      </c>
      <c r="N331" s="25">
        <v>1.3683433135008808E-3</v>
      </c>
      <c r="O331" s="25">
        <v>1.387525696400426E-3</v>
      </c>
      <c r="P331" s="25">
        <v>1.3800658808283805E-3</v>
      </c>
      <c r="Q331" s="25">
        <v>1.3832629446449713E-3</v>
      </c>
      <c r="R331" s="25">
        <v>1.4775763272344012E-3</v>
      </c>
      <c r="S331" s="25">
        <v>1.5175396249417867E-3</v>
      </c>
      <c r="T331" s="25">
        <v>1.503152837767128E-3</v>
      </c>
      <c r="U331" s="25">
        <v>1.4679851357846288E-3</v>
      </c>
      <c r="V331" s="25">
        <v>1.4194963345663342E-3</v>
      </c>
      <c r="W331" s="25">
        <v>1.3502266185401993E-3</v>
      </c>
      <c r="X331" s="25">
        <v>1.2830882783917915E-3</v>
      </c>
      <c r="Y331" s="25">
        <v>1.2415264487761106E-3</v>
      </c>
      <c r="Z331" s="26">
        <f t="shared" si="275"/>
        <v>3.2353220135960467E-2</v>
      </c>
      <c r="AA331" s="43"/>
      <c r="AC331" s="31">
        <f t="shared" si="250"/>
        <v>0</v>
      </c>
      <c r="AD331" s="31">
        <f t="shared" si="251"/>
        <v>0</v>
      </c>
      <c r="AE331" s="31">
        <f t="shared" si="252"/>
        <v>0</v>
      </c>
      <c r="AF331" s="31">
        <f t="shared" si="253"/>
        <v>0</v>
      </c>
      <c r="AG331" s="31">
        <f t="shared" si="254"/>
        <v>0</v>
      </c>
      <c r="AH331" s="31">
        <f t="shared" si="255"/>
        <v>0</v>
      </c>
      <c r="AI331" s="31">
        <f t="shared" si="256"/>
        <v>0</v>
      </c>
      <c r="AJ331" s="31">
        <f t="shared" si="257"/>
        <v>0</v>
      </c>
      <c r="AK331" s="31">
        <f t="shared" si="258"/>
        <v>0</v>
      </c>
      <c r="AL331" s="31">
        <f t="shared" si="259"/>
        <v>0</v>
      </c>
      <c r="AM331" s="31">
        <f t="shared" si="260"/>
        <v>0</v>
      </c>
      <c r="AN331" s="31">
        <f t="shared" si="261"/>
        <v>0</v>
      </c>
      <c r="AO331" s="31">
        <f t="shared" si="262"/>
        <v>0</v>
      </c>
      <c r="AP331" s="31">
        <f t="shared" si="263"/>
        <v>0</v>
      </c>
      <c r="AQ331" s="31">
        <f t="shared" si="264"/>
        <v>0</v>
      </c>
      <c r="AR331" s="31">
        <f t="shared" si="265"/>
        <v>0</v>
      </c>
      <c r="AS331" s="31">
        <f t="shared" si="266"/>
        <v>0</v>
      </c>
      <c r="AT331" s="31">
        <f t="shared" si="267"/>
        <v>0</v>
      </c>
      <c r="AU331" s="31">
        <f t="shared" si="268"/>
        <v>0</v>
      </c>
      <c r="AV331" s="31">
        <f t="shared" si="269"/>
        <v>0</v>
      </c>
      <c r="AW331" s="31">
        <f t="shared" si="270"/>
        <v>0</v>
      </c>
      <c r="AX331" s="31">
        <f t="shared" si="271"/>
        <v>0</v>
      </c>
      <c r="AY331" s="31">
        <f t="shared" si="272"/>
        <v>0</v>
      </c>
      <c r="AZ331" s="31">
        <f t="shared" si="273"/>
        <v>0</v>
      </c>
      <c r="BA331" s="44">
        <f t="shared" si="274"/>
        <v>0</v>
      </c>
    </row>
    <row r="332" spans="1:53" ht="18" customHeight="1" x14ac:dyDescent="0.4">
      <c r="A332" s="24">
        <v>45981</v>
      </c>
      <c r="B332" s="25">
        <v>1.1941033354966799E-3</v>
      </c>
      <c r="C332" s="25">
        <v>1.2063587467936114E-3</v>
      </c>
      <c r="D332" s="25">
        <v>1.2473877324398605E-3</v>
      </c>
      <c r="E332" s="25">
        <v>1.2910809379332688E-3</v>
      </c>
      <c r="F332" s="25">
        <v>1.3305113916712225E-3</v>
      </c>
      <c r="G332" s="25">
        <v>1.3710075333480398E-3</v>
      </c>
      <c r="H332" s="25">
        <v>1.4141678948720161E-3</v>
      </c>
      <c r="I332" s="25">
        <v>1.4381458734964475E-3</v>
      </c>
      <c r="J332" s="25">
        <v>1.5388533837190591E-3</v>
      </c>
      <c r="K332" s="25">
        <v>1.5889407168456489E-3</v>
      </c>
      <c r="L332" s="25">
        <v>1.5638970502823541E-3</v>
      </c>
      <c r="M332" s="25">
        <v>1.5351234759330365E-3</v>
      </c>
      <c r="N332" s="25">
        <v>1.472780731509515E-3</v>
      </c>
      <c r="O332" s="25">
        <v>1.5084812774614461E-3</v>
      </c>
      <c r="P332" s="25">
        <v>1.5138097171557641E-3</v>
      </c>
      <c r="Q332" s="25">
        <v>1.5249994405138322E-3</v>
      </c>
      <c r="R332" s="25">
        <v>1.610787319592353E-3</v>
      </c>
      <c r="S332" s="25">
        <v>1.635830986155648E-3</v>
      </c>
      <c r="T332" s="25">
        <v>1.6129186954700803E-3</v>
      </c>
      <c r="U332" s="25">
        <v>1.5638970502823541E-3</v>
      </c>
      <c r="V332" s="25">
        <v>1.5063499015837188E-3</v>
      </c>
      <c r="W332" s="25">
        <v>1.4242919302912206E-3</v>
      </c>
      <c r="X332" s="25">
        <v>1.3358398313655406E-3</v>
      </c>
      <c r="Y332" s="25">
        <v>1.2873510301472462E-3</v>
      </c>
      <c r="Z332" s="26">
        <f t="shared" si="275"/>
        <v>3.4716915984359956E-2</v>
      </c>
      <c r="AA332" s="43"/>
      <c r="AC332" s="31">
        <f t="shared" si="250"/>
        <v>0</v>
      </c>
      <c r="AD332" s="31">
        <f t="shared" si="251"/>
        <v>0</v>
      </c>
      <c r="AE332" s="31">
        <f t="shared" si="252"/>
        <v>0</v>
      </c>
      <c r="AF332" s="31">
        <f t="shared" si="253"/>
        <v>0</v>
      </c>
      <c r="AG332" s="31">
        <f t="shared" si="254"/>
        <v>0</v>
      </c>
      <c r="AH332" s="31">
        <f t="shared" si="255"/>
        <v>0</v>
      </c>
      <c r="AI332" s="31">
        <f t="shared" si="256"/>
        <v>0</v>
      </c>
      <c r="AJ332" s="31">
        <f t="shared" si="257"/>
        <v>0</v>
      </c>
      <c r="AK332" s="31">
        <f t="shared" si="258"/>
        <v>0</v>
      </c>
      <c r="AL332" s="31">
        <f t="shared" si="259"/>
        <v>0</v>
      </c>
      <c r="AM332" s="31">
        <f t="shared" si="260"/>
        <v>0</v>
      </c>
      <c r="AN332" s="31">
        <f t="shared" si="261"/>
        <v>0</v>
      </c>
      <c r="AO332" s="31">
        <f t="shared" si="262"/>
        <v>0</v>
      </c>
      <c r="AP332" s="31">
        <f t="shared" si="263"/>
        <v>0</v>
      </c>
      <c r="AQ332" s="31">
        <f t="shared" si="264"/>
        <v>0</v>
      </c>
      <c r="AR332" s="31">
        <f t="shared" si="265"/>
        <v>0</v>
      </c>
      <c r="AS332" s="31">
        <f t="shared" si="266"/>
        <v>0</v>
      </c>
      <c r="AT332" s="31">
        <f t="shared" si="267"/>
        <v>0</v>
      </c>
      <c r="AU332" s="31">
        <f t="shared" si="268"/>
        <v>0</v>
      </c>
      <c r="AV332" s="31">
        <f t="shared" si="269"/>
        <v>0</v>
      </c>
      <c r="AW332" s="31">
        <f t="shared" si="270"/>
        <v>0</v>
      </c>
      <c r="AX332" s="31">
        <f t="shared" si="271"/>
        <v>0</v>
      </c>
      <c r="AY332" s="31">
        <f t="shared" si="272"/>
        <v>0</v>
      </c>
      <c r="AZ332" s="31">
        <f t="shared" si="273"/>
        <v>0</v>
      </c>
      <c r="BA332" s="44">
        <f t="shared" si="274"/>
        <v>0</v>
      </c>
    </row>
    <row r="333" spans="1:53" ht="18" customHeight="1" x14ac:dyDescent="0.4">
      <c r="A333" s="24">
        <v>45982</v>
      </c>
      <c r="B333" s="25">
        <v>1.2335337892346336E-3</v>
      </c>
      <c r="C333" s="25">
        <v>1.2447235125927015E-3</v>
      </c>
      <c r="D333" s="25">
        <v>1.2873510301472462E-3</v>
      </c>
      <c r="E333" s="25">
        <v>1.3363726753349724E-3</v>
      </c>
      <c r="F333" s="25">
        <v>1.3795330368589487E-3</v>
      </c>
      <c r="G333" s="25">
        <v>1.4237590863217888E-3</v>
      </c>
      <c r="H333" s="25">
        <v>1.4962258661645146E-3</v>
      </c>
      <c r="I333" s="25">
        <v>1.5324592560858775E-3</v>
      </c>
      <c r="J333" s="25">
        <v>1.6315682344001936E-3</v>
      </c>
      <c r="K333" s="25">
        <v>1.6678016243215565E-3</v>
      </c>
      <c r="L333" s="25">
        <v>1.6267726386753074E-3</v>
      </c>
      <c r="M333" s="25">
        <v>1.5926706246316717E-3</v>
      </c>
      <c r="N333" s="25">
        <v>1.4940944902867874E-3</v>
      </c>
      <c r="O333" s="25">
        <v>1.5479117311993998E-3</v>
      </c>
      <c r="P333" s="25">
        <v>1.5617656744046269E-3</v>
      </c>
      <c r="Q333" s="25">
        <v>1.5532401708937178E-3</v>
      </c>
      <c r="R333" s="25">
        <v>1.6342324542473526E-3</v>
      </c>
      <c r="S333" s="25">
        <v>1.6352981421862162E-3</v>
      </c>
      <c r="T333" s="25">
        <v>1.605458879898035E-3</v>
      </c>
      <c r="U333" s="25">
        <v>1.5532401708937178E-3</v>
      </c>
      <c r="V333" s="25">
        <v>1.495160178225651E-3</v>
      </c>
      <c r="W333" s="25">
        <v>1.417364958688607E-3</v>
      </c>
      <c r="X333" s="25">
        <v>1.3390368951821314E-3</v>
      </c>
      <c r="Y333" s="25">
        <v>1.287883874116678E-3</v>
      </c>
      <c r="Z333" s="26">
        <f t="shared" si="275"/>
        <v>3.5577458994992317E-2</v>
      </c>
      <c r="AA333" s="43"/>
      <c r="AC333" s="31">
        <f t="shared" si="250"/>
        <v>0</v>
      </c>
      <c r="AD333" s="31">
        <f t="shared" si="251"/>
        <v>0</v>
      </c>
      <c r="AE333" s="31">
        <f t="shared" si="252"/>
        <v>0</v>
      </c>
      <c r="AF333" s="31">
        <f t="shared" si="253"/>
        <v>0</v>
      </c>
      <c r="AG333" s="31">
        <f t="shared" si="254"/>
        <v>0</v>
      </c>
      <c r="AH333" s="31">
        <f t="shared" si="255"/>
        <v>0</v>
      </c>
      <c r="AI333" s="31">
        <f t="shared" si="256"/>
        <v>0</v>
      </c>
      <c r="AJ333" s="31">
        <f t="shared" si="257"/>
        <v>0</v>
      </c>
      <c r="AK333" s="31">
        <f t="shared" si="258"/>
        <v>0</v>
      </c>
      <c r="AL333" s="31">
        <f t="shared" si="259"/>
        <v>0</v>
      </c>
      <c r="AM333" s="31">
        <f t="shared" si="260"/>
        <v>0</v>
      </c>
      <c r="AN333" s="31">
        <f t="shared" si="261"/>
        <v>0</v>
      </c>
      <c r="AO333" s="31">
        <f t="shared" si="262"/>
        <v>0</v>
      </c>
      <c r="AP333" s="31">
        <f t="shared" si="263"/>
        <v>0</v>
      </c>
      <c r="AQ333" s="31">
        <f t="shared" si="264"/>
        <v>0</v>
      </c>
      <c r="AR333" s="31">
        <f t="shared" si="265"/>
        <v>0</v>
      </c>
      <c r="AS333" s="31">
        <f t="shared" si="266"/>
        <v>0</v>
      </c>
      <c r="AT333" s="31">
        <f t="shared" si="267"/>
        <v>0</v>
      </c>
      <c r="AU333" s="31">
        <f t="shared" si="268"/>
        <v>0</v>
      </c>
      <c r="AV333" s="31">
        <f t="shared" si="269"/>
        <v>0</v>
      </c>
      <c r="AW333" s="31">
        <f t="shared" si="270"/>
        <v>0</v>
      </c>
      <c r="AX333" s="31">
        <f t="shared" si="271"/>
        <v>0</v>
      </c>
      <c r="AY333" s="31">
        <f t="shared" si="272"/>
        <v>0</v>
      </c>
      <c r="AZ333" s="31">
        <f t="shared" si="273"/>
        <v>0</v>
      </c>
      <c r="BA333" s="44">
        <f t="shared" si="274"/>
        <v>0</v>
      </c>
    </row>
    <row r="334" spans="1:53" ht="18" customHeight="1" x14ac:dyDescent="0.4">
      <c r="A334" s="24">
        <v>45983</v>
      </c>
      <c r="B334" s="25">
        <v>1.2335337892346336E-3</v>
      </c>
      <c r="C334" s="25">
        <v>1.2436578246538378E-3</v>
      </c>
      <c r="D334" s="25">
        <v>1.2804240585446325E-3</v>
      </c>
      <c r="E334" s="25">
        <v>1.3305113916712225E-3</v>
      </c>
      <c r="F334" s="25">
        <v>1.3720732212869034E-3</v>
      </c>
      <c r="G334" s="25">
        <v>1.4189634905969024E-3</v>
      </c>
      <c r="H334" s="25">
        <v>1.4813062350204239E-3</v>
      </c>
      <c r="I334" s="25">
        <v>1.5068827455531507E-3</v>
      </c>
      <c r="J334" s="25">
        <v>1.5979990643259898E-3</v>
      </c>
      <c r="K334" s="25">
        <v>1.6310353904307618E-3</v>
      </c>
      <c r="L334" s="25">
        <v>1.5969333763871261E-3</v>
      </c>
      <c r="M334" s="25">
        <v>1.5708240218849675E-3</v>
      </c>
      <c r="N334" s="25">
        <v>1.4823719229592875E-3</v>
      </c>
      <c r="O334" s="25">
        <v>1.5409847595967863E-3</v>
      </c>
      <c r="P334" s="25">
        <v>1.5452475113522407E-3</v>
      </c>
      <c r="Q334" s="25">
        <v>1.5340577879941729E-3</v>
      </c>
      <c r="R334" s="25">
        <v>1.6113201635617848E-3</v>
      </c>
      <c r="S334" s="25">
        <v>1.6134515394395121E-3</v>
      </c>
      <c r="T334" s="25">
        <v>1.5836122771513308E-3</v>
      </c>
      <c r="U334" s="25">
        <v>1.5292621922692866E-3</v>
      </c>
      <c r="V334" s="25">
        <v>1.4722478875400832E-3</v>
      </c>
      <c r="W334" s="25">
        <v>1.400846795636221E-3</v>
      </c>
      <c r="X334" s="25">
        <v>1.3358398313655406E-3</v>
      </c>
      <c r="Y334" s="25">
        <v>1.2900152499944052E-3</v>
      </c>
      <c r="Z334" s="26">
        <f t="shared" si="275"/>
        <v>3.5203402528451201E-2</v>
      </c>
      <c r="AA334" s="43"/>
      <c r="AC334" s="31">
        <f t="shared" si="250"/>
        <v>0</v>
      </c>
      <c r="AD334" s="31">
        <f t="shared" si="251"/>
        <v>0</v>
      </c>
      <c r="AE334" s="31">
        <f t="shared" si="252"/>
        <v>0</v>
      </c>
      <c r="AF334" s="31">
        <f t="shared" si="253"/>
        <v>0</v>
      </c>
      <c r="AG334" s="31">
        <f t="shared" si="254"/>
        <v>0</v>
      </c>
      <c r="AH334" s="31">
        <f t="shared" si="255"/>
        <v>0</v>
      </c>
      <c r="AI334" s="31">
        <f t="shared" si="256"/>
        <v>0</v>
      </c>
      <c r="AJ334" s="31">
        <f t="shared" si="257"/>
        <v>0</v>
      </c>
      <c r="AK334" s="31">
        <f t="shared" si="258"/>
        <v>0</v>
      </c>
      <c r="AL334" s="31">
        <f t="shared" si="259"/>
        <v>0</v>
      </c>
      <c r="AM334" s="31">
        <f t="shared" si="260"/>
        <v>0</v>
      </c>
      <c r="AN334" s="31">
        <f t="shared" si="261"/>
        <v>0</v>
      </c>
      <c r="AO334" s="31">
        <f t="shared" si="262"/>
        <v>0</v>
      </c>
      <c r="AP334" s="31">
        <f t="shared" si="263"/>
        <v>0</v>
      </c>
      <c r="AQ334" s="31">
        <f t="shared" si="264"/>
        <v>0</v>
      </c>
      <c r="AR334" s="31">
        <f t="shared" si="265"/>
        <v>0</v>
      </c>
      <c r="AS334" s="31">
        <f t="shared" si="266"/>
        <v>0</v>
      </c>
      <c r="AT334" s="31">
        <f t="shared" si="267"/>
        <v>0</v>
      </c>
      <c r="AU334" s="31">
        <f t="shared" si="268"/>
        <v>0</v>
      </c>
      <c r="AV334" s="31">
        <f t="shared" si="269"/>
        <v>0</v>
      </c>
      <c r="AW334" s="31">
        <f t="shared" si="270"/>
        <v>0</v>
      </c>
      <c r="AX334" s="31">
        <f t="shared" si="271"/>
        <v>0</v>
      </c>
      <c r="AY334" s="31">
        <f t="shared" si="272"/>
        <v>0</v>
      </c>
      <c r="AZ334" s="31">
        <f t="shared" si="273"/>
        <v>0</v>
      </c>
      <c r="BA334" s="44">
        <f t="shared" si="274"/>
        <v>0</v>
      </c>
    </row>
    <row r="335" spans="1:53" ht="18" customHeight="1" x14ac:dyDescent="0.4">
      <c r="A335" s="24">
        <v>45984</v>
      </c>
      <c r="B335" s="25">
        <v>1.2367308530512244E-3</v>
      </c>
      <c r="C335" s="25">
        <v>1.2425921367149742E-3</v>
      </c>
      <c r="D335" s="25">
        <v>1.285219654269519E-3</v>
      </c>
      <c r="E335" s="25">
        <v>1.3278471718240635E-3</v>
      </c>
      <c r="F335" s="25">
        <v>1.3640805617454264E-3</v>
      </c>
      <c r="G335" s="25">
        <v>1.3891242283087214E-3</v>
      </c>
      <c r="H335" s="25">
        <v>1.4189634905969024E-3</v>
      </c>
      <c r="I335" s="25">
        <v>1.4466713770073564E-3</v>
      </c>
      <c r="J335" s="25">
        <v>1.5399190716579227E-3</v>
      </c>
      <c r="K335" s="25">
        <v>1.5713568658543993E-3</v>
      </c>
      <c r="L335" s="25">
        <v>1.5425832915050817E-3</v>
      </c>
      <c r="M335" s="25">
        <v>1.5265979724221276E-3</v>
      </c>
      <c r="N335" s="25">
        <v>1.4749121073872422E-3</v>
      </c>
      <c r="O335" s="25">
        <v>1.4983572420422418E-3</v>
      </c>
      <c r="P335" s="25">
        <v>1.500488617919969E-3</v>
      </c>
      <c r="Q335" s="25">
        <v>1.5090141214308779E-3</v>
      </c>
      <c r="R335" s="25">
        <v>1.5745539296709902E-3</v>
      </c>
      <c r="S335" s="25">
        <v>1.5878750289067853E-3</v>
      </c>
      <c r="T335" s="25">
        <v>1.5606999864657633E-3</v>
      </c>
      <c r="U335" s="25">
        <v>1.5212695327278094E-3</v>
      </c>
      <c r="V335" s="25">
        <v>1.4647880719680379E-3</v>
      </c>
      <c r="W335" s="25">
        <v>1.3912556041864486E-3</v>
      </c>
      <c r="X335" s="25">
        <v>1.3091976328939501E-3</v>
      </c>
      <c r="Y335" s="25">
        <v>1.265504427400542E-3</v>
      </c>
      <c r="Z335" s="26">
        <f t="shared" si="275"/>
        <v>3.454960297795838E-2</v>
      </c>
      <c r="AA335" s="43"/>
      <c r="AC335" s="31">
        <f t="shared" si="250"/>
        <v>0</v>
      </c>
      <c r="AD335" s="31">
        <f t="shared" si="251"/>
        <v>0</v>
      </c>
      <c r="AE335" s="31">
        <f t="shared" si="252"/>
        <v>0</v>
      </c>
      <c r="AF335" s="31">
        <f t="shared" si="253"/>
        <v>0</v>
      </c>
      <c r="AG335" s="31">
        <f t="shared" si="254"/>
        <v>0</v>
      </c>
      <c r="AH335" s="31">
        <f t="shared" si="255"/>
        <v>0</v>
      </c>
      <c r="AI335" s="31">
        <f t="shared" si="256"/>
        <v>0</v>
      </c>
      <c r="AJ335" s="31">
        <f t="shared" si="257"/>
        <v>0</v>
      </c>
      <c r="AK335" s="31">
        <f t="shared" si="258"/>
        <v>0</v>
      </c>
      <c r="AL335" s="31">
        <f t="shared" si="259"/>
        <v>0</v>
      </c>
      <c r="AM335" s="31">
        <f t="shared" si="260"/>
        <v>0</v>
      </c>
      <c r="AN335" s="31">
        <f t="shared" si="261"/>
        <v>0</v>
      </c>
      <c r="AO335" s="31">
        <f t="shared" si="262"/>
        <v>0</v>
      </c>
      <c r="AP335" s="31">
        <f t="shared" si="263"/>
        <v>0</v>
      </c>
      <c r="AQ335" s="31">
        <f t="shared" si="264"/>
        <v>0</v>
      </c>
      <c r="AR335" s="31">
        <f t="shared" si="265"/>
        <v>0</v>
      </c>
      <c r="AS335" s="31">
        <f t="shared" si="266"/>
        <v>0</v>
      </c>
      <c r="AT335" s="31">
        <f t="shared" si="267"/>
        <v>0</v>
      </c>
      <c r="AU335" s="31">
        <f t="shared" si="268"/>
        <v>0</v>
      </c>
      <c r="AV335" s="31">
        <f t="shared" si="269"/>
        <v>0</v>
      </c>
      <c r="AW335" s="31">
        <f t="shared" si="270"/>
        <v>0</v>
      </c>
      <c r="AX335" s="31">
        <f t="shared" si="271"/>
        <v>0</v>
      </c>
      <c r="AY335" s="31">
        <f t="shared" si="272"/>
        <v>0</v>
      </c>
      <c r="AZ335" s="31">
        <f t="shared" si="273"/>
        <v>0</v>
      </c>
      <c r="BA335" s="44">
        <f t="shared" si="274"/>
        <v>0</v>
      </c>
    </row>
    <row r="336" spans="1:53" ht="18" customHeight="1" x14ac:dyDescent="0.4">
      <c r="A336" s="24">
        <v>45985</v>
      </c>
      <c r="B336" s="25">
        <v>1.2031616829770205E-3</v>
      </c>
      <c r="C336" s="25">
        <v>1.2026288390075887E-3</v>
      </c>
      <c r="D336" s="25">
        <v>1.2441906686232697E-3</v>
      </c>
      <c r="E336" s="25">
        <v>1.2884167180861098E-3</v>
      </c>
      <c r="F336" s="25">
        <v>1.3257157959463363E-3</v>
      </c>
      <c r="G336" s="25">
        <v>1.348095242662472E-3</v>
      </c>
      <c r="H336" s="25">
        <v>1.3758031290729261E-3</v>
      </c>
      <c r="I336" s="25">
        <v>1.395518355941903E-3</v>
      </c>
      <c r="J336" s="25">
        <v>1.5020871498282644E-3</v>
      </c>
      <c r="K336" s="25">
        <v>1.5452475113522407E-3</v>
      </c>
      <c r="L336" s="25">
        <v>1.5276636603609912E-3</v>
      </c>
      <c r="M336" s="25">
        <v>1.5138097171557641E-3</v>
      </c>
      <c r="N336" s="25">
        <v>1.4397444054047429E-3</v>
      </c>
      <c r="O336" s="25">
        <v>1.4711821996012196E-3</v>
      </c>
      <c r="P336" s="25">
        <v>1.4839704548675829E-3</v>
      </c>
      <c r="Q336" s="25">
        <v>1.4935616463173556E-3</v>
      </c>
      <c r="R336" s="25">
        <v>1.5766853055487174E-3</v>
      </c>
      <c r="S336" s="25">
        <v>1.5953348444788307E-3</v>
      </c>
      <c r="T336" s="25">
        <v>1.5665612701295131E-3</v>
      </c>
      <c r="U336" s="25">
        <v>1.522335220666673E-3</v>
      </c>
      <c r="V336" s="25">
        <v>1.4685179797540606E-3</v>
      </c>
      <c r="W336" s="25">
        <v>1.3944526680030394E-3</v>
      </c>
      <c r="X336" s="25">
        <v>1.3235844200686091E-3</v>
      </c>
      <c r="Y336" s="25">
        <v>1.2857524982389508E-3</v>
      </c>
      <c r="Z336" s="26">
        <f t="shared" si="275"/>
        <v>3.4094021384094182E-2</v>
      </c>
      <c r="AA336" s="43"/>
      <c r="AC336" s="31">
        <f t="shared" si="250"/>
        <v>0</v>
      </c>
      <c r="AD336" s="31">
        <f t="shared" si="251"/>
        <v>0</v>
      </c>
      <c r="AE336" s="31">
        <f t="shared" si="252"/>
        <v>0</v>
      </c>
      <c r="AF336" s="31">
        <f t="shared" si="253"/>
        <v>0</v>
      </c>
      <c r="AG336" s="31">
        <f t="shared" si="254"/>
        <v>0</v>
      </c>
      <c r="AH336" s="31">
        <f t="shared" si="255"/>
        <v>0</v>
      </c>
      <c r="AI336" s="31">
        <f t="shared" si="256"/>
        <v>0</v>
      </c>
      <c r="AJ336" s="31">
        <f t="shared" si="257"/>
        <v>0</v>
      </c>
      <c r="AK336" s="31">
        <f t="shared" si="258"/>
        <v>0</v>
      </c>
      <c r="AL336" s="31">
        <f t="shared" si="259"/>
        <v>0</v>
      </c>
      <c r="AM336" s="31">
        <f t="shared" si="260"/>
        <v>0</v>
      </c>
      <c r="AN336" s="31">
        <f t="shared" si="261"/>
        <v>0</v>
      </c>
      <c r="AO336" s="31">
        <f t="shared" si="262"/>
        <v>0</v>
      </c>
      <c r="AP336" s="31">
        <f t="shared" si="263"/>
        <v>0</v>
      </c>
      <c r="AQ336" s="31">
        <f t="shared" si="264"/>
        <v>0</v>
      </c>
      <c r="AR336" s="31">
        <f t="shared" si="265"/>
        <v>0</v>
      </c>
      <c r="AS336" s="31">
        <f t="shared" si="266"/>
        <v>0</v>
      </c>
      <c r="AT336" s="31">
        <f t="shared" si="267"/>
        <v>0</v>
      </c>
      <c r="AU336" s="31">
        <f t="shared" si="268"/>
        <v>0</v>
      </c>
      <c r="AV336" s="31">
        <f t="shared" si="269"/>
        <v>0</v>
      </c>
      <c r="AW336" s="31">
        <f t="shared" si="270"/>
        <v>0</v>
      </c>
      <c r="AX336" s="31">
        <f t="shared" si="271"/>
        <v>0</v>
      </c>
      <c r="AY336" s="31">
        <f t="shared" si="272"/>
        <v>0</v>
      </c>
      <c r="AZ336" s="31">
        <f t="shared" si="273"/>
        <v>0</v>
      </c>
      <c r="BA336" s="44">
        <f t="shared" si="274"/>
        <v>0</v>
      </c>
    </row>
    <row r="337" spans="1:53" ht="18" customHeight="1" x14ac:dyDescent="0.4">
      <c r="A337" s="24">
        <v>45986</v>
      </c>
      <c r="B337" s="25">
        <v>1.2367308530512244E-3</v>
      </c>
      <c r="C337" s="25">
        <v>1.2468548884704287E-3</v>
      </c>
      <c r="D337" s="25">
        <v>1.2862853422083826E-3</v>
      </c>
      <c r="E337" s="25">
        <v>1.3315770796100861E-3</v>
      </c>
      <c r="F337" s="25">
        <v>1.3587521220511083E-3</v>
      </c>
      <c r="G337" s="25">
        <v>1.3837957886144031E-3</v>
      </c>
      <c r="H337" s="25">
        <v>1.4125693629637207E-3</v>
      </c>
      <c r="I337" s="25">
        <v>1.4312189018938341E-3</v>
      </c>
      <c r="J337" s="25">
        <v>1.4930288023479238E-3</v>
      </c>
      <c r="K337" s="25">
        <v>1.5207366887583776E-3</v>
      </c>
      <c r="L337" s="25">
        <v>1.4988900860116736E-3</v>
      </c>
      <c r="M337" s="25">
        <v>1.472780731509515E-3</v>
      </c>
      <c r="N337" s="25">
        <v>1.4290875260161069E-3</v>
      </c>
      <c r="O337" s="25">
        <v>1.4408100933436065E-3</v>
      </c>
      <c r="P337" s="25">
        <v>1.4413429373130384E-3</v>
      </c>
      <c r="Q337" s="25">
        <v>1.4461385330379246E-3</v>
      </c>
      <c r="R337" s="25">
        <v>1.5393862276884909E-3</v>
      </c>
      <c r="S337" s="25">
        <v>1.5798823693653082E-3</v>
      </c>
      <c r="T337" s="25">
        <v>1.5622985183740587E-3</v>
      </c>
      <c r="U337" s="25">
        <v>1.5202038447889457E-3</v>
      </c>
      <c r="V337" s="25">
        <v>1.4695836676929242E-3</v>
      </c>
      <c r="W337" s="25">
        <v>1.3987154197584938E-3</v>
      </c>
      <c r="X337" s="25">
        <v>1.3230515760991773E-3</v>
      </c>
      <c r="Y337" s="25">
        <v>1.2862853422083826E-3</v>
      </c>
      <c r="Z337" s="26">
        <f t="shared" si="275"/>
        <v>3.411000670317714E-2</v>
      </c>
      <c r="AA337" s="43"/>
      <c r="AC337" s="31">
        <f t="shared" si="250"/>
        <v>0</v>
      </c>
      <c r="AD337" s="31">
        <f t="shared" si="251"/>
        <v>0</v>
      </c>
      <c r="AE337" s="31">
        <f t="shared" si="252"/>
        <v>0</v>
      </c>
      <c r="AF337" s="31">
        <f t="shared" si="253"/>
        <v>0</v>
      </c>
      <c r="AG337" s="31">
        <f t="shared" si="254"/>
        <v>0</v>
      </c>
      <c r="AH337" s="31">
        <f t="shared" si="255"/>
        <v>0</v>
      </c>
      <c r="AI337" s="31">
        <f t="shared" si="256"/>
        <v>0</v>
      </c>
      <c r="AJ337" s="31">
        <f t="shared" si="257"/>
        <v>0</v>
      </c>
      <c r="AK337" s="31">
        <f t="shared" si="258"/>
        <v>0</v>
      </c>
      <c r="AL337" s="31">
        <f t="shared" si="259"/>
        <v>0</v>
      </c>
      <c r="AM337" s="31">
        <f t="shared" si="260"/>
        <v>0</v>
      </c>
      <c r="AN337" s="31">
        <f t="shared" si="261"/>
        <v>0</v>
      </c>
      <c r="AO337" s="31">
        <f t="shared" si="262"/>
        <v>0</v>
      </c>
      <c r="AP337" s="31">
        <f t="shared" si="263"/>
        <v>0</v>
      </c>
      <c r="AQ337" s="31">
        <f t="shared" si="264"/>
        <v>0</v>
      </c>
      <c r="AR337" s="31">
        <f t="shared" si="265"/>
        <v>0</v>
      </c>
      <c r="AS337" s="31">
        <f t="shared" si="266"/>
        <v>0</v>
      </c>
      <c r="AT337" s="31">
        <f t="shared" si="267"/>
        <v>0</v>
      </c>
      <c r="AU337" s="31">
        <f t="shared" si="268"/>
        <v>0</v>
      </c>
      <c r="AV337" s="31">
        <f t="shared" si="269"/>
        <v>0</v>
      </c>
      <c r="AW337" s="31">
        <f t="shared" si="270"/>
        <v>0</v>
      </c>
      <c r="AX337" s="31">
        <f t="shared" si="271"/>
        <v>0</v>
      </c>
      <c r="AY337" s="31">
        <f t="shared" si="272"/>
        <v>0</v>
      </c>
      <c r="AZ337" s="31">
        <f t="shared" si="273"/>
        <v>0</v>
      </c>
      <c r="BA337" s="44">
        <f t="shared" si="274"/>
        <v>0</v>
      </c>
    </row>
    <row r="338" spans="1:53" ht="18" customHeight="1" x14ac:dyDescent="0.4">
      <c r="A338" s="24">
        <v>45987</v>
      </c>
      <c r="B338" s="25">
        <v>1.23246810129577E-3</v>
      </c>
      <c r="C338" s="25">
        <v>1.2415264487761106E-3</v>
      </c>
      <c r="D338" s="25">
        <v>1.2782926826669053E-3</v>
      </c>
      <c r="E338" s="25">
        <v>1.3203873562520182E-3</v>
      </c>
      <c r="F338" s="25">
        <v>1.3491609306013356E-3</v>
      </c>
      <c r="G338" s="25">
        <v>1.3752702851034942E-3</v>
      </c>
      <c r="H338" s="25">
        <v>1.4104379870859935E-3</v>
      </c>
      <c r="I338" s="25">
        <v>1.4301532139549705E-3</v>
      </c>
      <c r="J338" s="25">
        <v>1.4845032988370147E-3</v>
      </c>
      <c r="K338" s="25">
        <v>1.4866346747147419E-3</v>
      </c>
      <c r="L338" s="25">
        <v>1.4482699089156518E-3</v>
      </c>
      <c r="M338" s="25">
        <v>1.4248247742606524E-3</v>
      </c>
      <c r="N338" s="25">
        <v>1.367810469531449E-3</v>
      </c>
      <c r="O338" s="25">
        <v>1.3795330368589487E-3</v>
      </c>
      <c r="P338" s="25">
        <v>1.3790001928895169E-3</v>
      </c>
      <c r="Q338" s="25">
        <v>1.3853943205226985E-3</v>
      </c>
      <c r="R338" s="25">
        <v>1.4887660505924691E-3</v>
      </c>
      <c r="S338" s="25">
        <v>1.530860724177582E-3</v>
      </c>
      <c r="T338" s="25">
        <v>1.5202038447889457E-3</v>
      </c>
      <c r="U338" s="25">
        <v>1.4861018307453101E-3</v>
      </c>
      <c r="V338" s="25">
        <v>1.4392115614353111E-3</v>
      </c>
      <c r="W338" s="25">
        <v>1.3640805617454264E-3</v>
      </c>
      <c r="X338" s="25">
        <v>1.2926794698415642E-3</v>
      </c>
      <c r="Y338" s="25">
        <v>1.2537818600730423E-3</v>
      </c>
      <c r="Z338" s="26">
        <f t="shared" si="275"/>
        <v>3.3369353585666922E-2</v>
      </c>
      <c r="AA338" s="43"/>
      <c r="AC338" s="31">
        <f t="shared" si="250"/>
        <v>0</v>
      </c>
      <c r="AD338" s="31">
        <f t="shared" si="251"/>
        <v>0</v>
      </c>
      <c r="AE338" s="31">
        <f t="shared" si="252"/>
        <v>0</v>
      </c>
      <c r="AF338" s="31">
        <f t="shared" si="253"/>
        <v>0</v>
      </c>
      <c r="AG338" s="31">
        <f t="shared" si="254"/>
        <v>0</v>
      </c>
      <c r="AH338" s="31">
        <f t="shared" si="255"/>
        <v>0</v>
      </c>
      <c r="AI338" s="31">
        <f t="shared" si="256"/>
        <v>0</v>
      </c>
      <c r="AJ338" s="31">
        <f t="shared" si="257"/>
        <v>0</v>
      </c>
      <c r="AK338" s="31">
        <f t="shared" si="258"/>
        <v>0</v>
      </c>
      <c r="AL338" s="31">
        <f t="shared" si="259"/>
        <v>0</v>
      </c>
      <c r="AM338" s="31">
        <f t="shared" si="260"/>
        <v>0</v>
      </c>
      <c r="AN338" s="31">
        <f t="shared" si="261"/>
        <v>0</v>
      </c>
      <c r="AO338" s="31">
        <f t="shared" si="262"/>
        <v>0</v>
      </c>
      <c r="AP338" s="31">
        <f t="shared" si="263"/>
        <v>0</v>
      </c>
      <c r="AQ338" s="31">
        <f t="shared" si="264"/>
        <v>0</v>
      </c>
      <c r="AR338" s="31">
        <f t="shared" si="265"/>
        <v>0</v>
      </c>
      <c r="AS338" s="31">
        <f t="shared" si="266"/>
        <v>0</v>
      </c>
      <c r="AT338" s="31">
        <f t="shared" si="267"/>
        <v>0</v>
      </c>
      <c r="AU338" s="31">
        <f t="shared" si="268"/>
        <v>0</v>
      </c>
      <c r="AV338" s="31">
        <f t="shared" si="269"/>
        <v>0</v>
      </c>
      <c r="AW338" s="31">
        <f t="shared" si="270"/>
        <v>0</v>
      </c>
      <c r="AX338" s="31">
        <f t="shared" si="271"/>
        <v>0</v>
      </c>
      <c r="AY338" s="31">
        <f t="shared" si="272"/>
        <v>0</v>
      </c>
      <c r="AZ338" s="31">
        <f t="shared" si="273"/>
        <v>0</v>
      </c>
      <c r="BA338" s="44">
        <f t="shared" si="274"/>
        <v>0</v>
      </c>
    </row>
    <row r="339" spans="1:53" ht="18" customHeight="1" x14ac:dyDescent="0.4">
      <c r="A339" s="24">
        <v>45988</v>
      </c>
      <c r="B339" s="25">
        <v>1.2095558106102022E-3</v>
      </c>
      <c r="C339" s="25">
        <v>1.2239425977848611E-3</v>
      </c>
      <c r="D339" s="25">
        <v>1.2671029593088374E-3</v>
      </c>
      <c r="E339" s="25">
        <v>1.3155917605271318E-3</v>
      </c>
      <c r="F339" s="25">
        <v>1.3550222142650857E-3</v>
      </c>
      <c r="G339" s="25">
        <v>1.4003139516667892E-3</v>
      </c>
      <c r="H339" s="25">
        <v>1.4535983486099698E-3</v>
      </c>
      <c r="I339" s="25">
        <v>1.4717150435706514E-3</v>
      </c>
      <c r="J339" s="25">
        <v>1.5575029226491722E-3</v>
      </c>
      <c r="K339" s="25">
        <v>1.5894735608150807E-3</v>
      </c>
      <c r="L339" s="25">
        <v>1.5505759510465588E-3</v>
      </c>
      <c r="M339" s="25">
        <v>1.5164739370029231E-3</v>
      </c>
      <c r="N339" s="25">
        <v>1.4482699089156518E-3</v>
      </c>
      <c r="O339" s="25">
        <v>1.4770434832649694E-3</v>
      </c>
      <c r="P339" s="25">
        <v>1.4845032988370147E-3</v>
      </c>
      <c r="Q339" s="25">
        <v>1.4797077031121284E-3</v>
      </c>
      <c r="R339" s="25">
        <v>1.5686926460072403E-3</v>
      </c>
      <c r="S339" s="25">
        <v>1.5894735608150807E-3</v>
      </c>
      <c r="T339" s="25">
        <v>1.5686926460072403E-3</v>
      </c>
      <c r="U339" s="25">
        <v>1.5228680646361048E-3</v>
      </c>
      <c r="V339" s="25">
        <v>1.4637223840291743E-3</v>
      </c>
      <c r="W339" s="25">
        <v>1.3843286325838349E-3</v>
      </c>
      <c r="X339" s="25">
        <v>1.3139932286188364E-3</v>
      </c>
      <c r="Y339" s="25">
        <v>1.2703000231254283E-3</v>
      </c>
      <c r="Z339" s="26">
        <f t="shared" si="275"/>
        <v>3.4482464637809969E-2</v>
      </c>
      <c r="AA339" s="43"/>
      <c r="AC339" s="31">
        <f t="shared" si="250"/>
        <v>0</v>
      </c>
      <c r="AD339" s="31">
        <f t="shared" si="251"/>
        <v>0</v>
      </c>
      <c r="AE339" s="31">
        <f t="shared" si="252"/>
        <v>0</v>
      </c>
      <c r="AF339" s="31">
        <f t="shared" si="253"/>
        <v>0</v>
      </c>
      <c r="AG339" s="31">
        <f t="shared" si="254"/>
        <v>0</v>
      </c>
      <c r="AH339" s="31">
        <f t="shared" si="255"/>
        <v>0</v>
      </c>
      <c r="AI339" s="31">
        <f t="shared" si="256"/>
        <v>0</v>
      </c>
      <c r="AJ339" s="31">
        <f t="shared" si="257"/>
        <v>0</v>
      </c>
      <c r="AK339" s="31">
        <f t="shared" si="258"/>
        <v>0</v>
      </c>
      <c r="AL339" s="31">
        <f t="shared" si="259"/>
        <v>0</v>
      </c>
      <c r="AM339" s="31">
        <f t="shared" si="260"/>
        <v>0</v>
      </c>
      <c r="AN339" s="31">
        <f t="shared" si="261"/>
        <v>0</v>
      </c>
      <c r="AO339" s="31">
        <f t="shared" si="262"/>
        <v>0</v>
      </c>
      <c r="AP339" s="31">
        <f t="shared" si="263"/>
        <v>0</v>
      </c>
      <c r="AQ339" s="31">
        <f t="shared" si="264"/>
        <v>0</v>
      </c>
      <c r="AR339" s="31">
        <f t="shared" si="265"/>
        <v>0</v>
      </c>
      <c r="AS339" s="31">
        <f t="shared" si="266"/>
        <v>0</v>
      </c>
      <c r="AT339" s="31">
        <f t="shared" si="267"/>
        <v>0</v>
      </c>
      <c r="AU339" s="31">
        <f t="shared" si="268"/>
        <v>0</v>
      </c>
      <c r="AV339" s="31">
        <f t="shared" si="269"/>
        <v>0</v>
      </c>
      <c r="AW339" s="31">
        <f t="shared" si="270"/>
        <v>0</v>
      </c>
      <c r="AX339" s="31">
        <f t="shared" si="271"/>
        <v>0</v>
      </c>
      <c r="AY339" s="31">
        <f t="shared" si="272"/>
        <v>0</v>
      </c>
      <c r="AZ339" s="31">
        <f t="shared" si="273"/>
        <v>0</v>
      </c>
      <c r="BA339" s="44">
        <f t="shared" si="274"/>
        <v>0</v>
      </c>
    </row>
    <row r="340" spans="1:53" ht="18" customHeight="1" x14ac:dyDescent="0.4">
      <c r="A340" s="24">
        <v>45989</v>
      </c>
      <c r="B340" s="25">
        <v>1.2175484701516795E-3</v>
      </c>
      <c r="C340" s="25">
        <v>1.2345994771734972E-3</v>
      </c>
      <c r="D340" s="25">
        <v>1.2766941507586099E-3</v>
      </c>
      <c r="E340" s="25">
        <v>1.32092020022145E-3</v>
      </c>
      <c r="F340" s="25">
        <v>1.3576864341122447E-3</v>
      </c>
      <c r="G340" s="25">
        <v>1.4003139516667892E-3</v>
      </c>
      <c r="H340" s="25">
        <v>1.4594596322737199E-3</v>
      </c>
      <c r="I340" s="25">
        <v>1.4903645825007647E-3</v>
      </c>
      <c r="J340" s="25">
        <v>1.6203785110421255E-3</v>
      </c>
      <c r="K340" s="25">
        <v>1.6582104328717838E-3</v>
      </c>
      <c r="L340" s="25">
        <v>1.6289040145530346E-3</v>
      </c>
      <c r="M340" s="25">
        <v>1.6182471351643983E-3</v>
      </c>
      <c r="N340" s="25">
        <v>1.5276636603609912E-3</v>
      </c>
      <c r="O340" s="25">
        <v>1.5825465892124672E-3</v>
      </c>
      <c r="P340" s="25">
        <v>1.5894735608150807E-3</v>
      </c>
      <c r="Q340" s="25">
        <v>1.585743653029058E-3</v>
      </c>
      <c r="R340" s="25">
        <v>1.6598089647800792E-3</v>
      </c>
      <c r="S340" s="25">
        <v>1.6502177733303067E-3</v>
      </c>
      <c r="T340" s="25">
        <v>1.6118530075312166E-3</v>
      </c>
      <c r="U340" s="25">
        <v>1.5601671424963315E-3</v>
      </c>
      <c r="V340" s="25">
        <v>1.5015543058588326E-3</v>
      </c>
      <c r="W340" s="25">
        <v>1.423226242352357E-3</v>
      </c>
      <c r="X340" s="25">
        <v>1.3464967107541766E-3</v>
      </c>
      <c r="Y340" s="25">
        <v>1.2969422215970187E-3</v>
      </c>
      <c r="Z340" s="26">
        <f t="shared" si="275"/>
        <v>3.5619020824608008E-2</v>
      </c>
      <c r="AA340" s="43"/>
      <c r="AC340" s="31">
        <f t="shared" si="250"/>
        <v>0</v>
      </c>
      <c r="AD340" s="31">
        <f t="shared" si="251"/>
        <v>0</v>
      </c>
      <c r="AE340" s="31">
        <f t="shared" si="252"/>
        <v>0</v>
      </c>
      <c r="AF340" s="31">
        <f t="shared" si="253"/>
        <v>0</v>
      </c>
      <c r="AG340" s="31">
        <f t="shared" si="254"/>
        <v>0</v>
      </c>
      <c r="AH340" s="31">
        <f t="shared" si="255"/>
        <v>0</v>
      </c>
      <c r="AI340" s="31">
        <f t="shared" si="256"/>
        <v>0</v>
      </c>
      <c r="AJ340" s="31">
        <f t="shared" si="257"/>
        <v>0</v>
      </c>
      <c r="AK340" s="31">
        <f t="shared" si="258"/>
        <v>0</v>
      </c>
      <c r="AL340" s="31">
        <f t="shared" si="259"/>
        <v>0</v>
      </c>
      <c r="AM340" s="31">
        <f t="shared" si="260"/>
        <v>0</v>
      </c>
      <c r="AN340" s="31">
        <f t="shared" si="261"/>
        <v>0</v>
      </c>
      <c r="AO340" s="31">
        <f t="shared" si="262"/>
        <v>0</v>
      </c>
      <c r="AP340" s="31">
        <f t="shared" si="263"/>
        <v>0</v>
      </c>
      <c r="AQ340" s="31">
        <f t="shared" si="264"/>
        <v>0</v>
      </c>
      <c r="AR340" s="31">
        <f t="shared" si="265"/>
        <v>0</v>
      </c>
      <c r="AS340" s="31">
        <f t="shared" si="266"/>
        <v>0</v>
      </c>
      <c r="AT340" s="31">
        <f t="shared" si="267"/>
        <v>0</v>
      </c>
      <c r="AU340" s="31">
        <f t="shared" si="268"/>
        <v>0</v>
      </c>
      <c r="AV340" s="31">
        <f t="shared" si="269"/>
        <v>0</v>
      </c>
      <c r="AW340" s="31">
        <f t="shared" si="270"/>
        <v>0</v>
      </c>
      <c r="AX340" s="31">
        <f t="shared" si="271"/>
        <v>0</v>
      </c>
      <c r="AY340" s="31">
        <f t="shared" si="272"/>
        <v>0</v>
      </c>
      <c r="AZ340" s="31">
        <f t="shared" si="273"/>
        <v>0</v>
      </c>
      <c r="BA340" s="44">
        <f t="shared" si="274"/>
        <v>0</v>
      </c>
    </row>
    <row r="341" spans="1:53" ht="18" customHeight="1" x14ac:dyDescent="0.4">
      <c r="A341" s="24">
        <v>45990</v>
      </c>
      <c r="B341" s="25">
        <v>1.243124980684406E-3</v>
      </c>
      <c r="C341" s="25">
        <v>1.2532490161036105E-3</v>
      </c>
      <c r="D341" s="25">
        <v>1.2926794698415642E-3</v>
      </c>
      <c r="E341" s="25">
        <v>1.3363726753349724E-3</v>
      </c>
      <c r="F341" s="25">
        <v>1.3832629446449713E-3</v>
      </c>
      <c r="G341" s="25">
        <v>1.4237590863217888E-3</v>
      </c>
      <c r="H341" s="25">
        <v>1.4855689867758783E-3</v>
      </c>
      <c r="I341" s="25">
        <v>1.5244665965444004E-3</v>
      </c>
      <c r="J341" s="25">
        <v>1.652349149208034E-3</v>
      </c>
      <c r="K341" s="25">
        <v>1.7109619858455328E-3</v>
      </c>
      <c r="L341" s="25">
        <v>1.6965751986708741E-3</v>
      </c>
      <c r="M341" s="25">
        <v>1.6811227235573516E-3</v>
      </c>
      <c r="N341" s="25">
        <v>1.5990647522648534E-3</v>
      </c>
      <c r="O341" s="25">
        <v>1.6614074966883748E-3</v>
      </c>
      <c r="P341" s="25">
        <v>1.6667359363826929E-3</v>
      </c>
      <c r="Q341" s="25">
        <v>1.6811227235573516E-3</v>
      </c>
      <c r="R341" s="25">
        <v>1.7413340921031458E-3</v>
      </c>
      <c r="S341" s="25">
        <v>1.7194874893564417E-3</v>
      </c>
      <c r="T341" s="25">
        <v>1.6789913476796244E-3</v>
      </c>
      <c r="U341" s="25">
        <v>1.6177142911949665E-3</v>
      </c>
      <c r="V341" s="25">
        <v>1.558035766618604E-3</v>
      </c>
      <c r="W341" s="25">
        <v>1.4722478875400832E-3</v>
      </c>
      <c r="X341" s="25">
        <v>1.3944526680030394E-3</v>
      </c>
      <c r="Y341" s="25">
        <v>1.3358398313655406E-3</v>
      </c>
      <c r="Z341" s="26">
        <f t="shared" si="275"/>
        <v>3.6809927096288102E-2</v>
      </c>
      <c r="AA341" s="43"/>
      <c r="AC341" s="31">
        <f t="shared" si="250"/>
        <v>0</v>
      </c>
      <c r="AD341" s="31">
        <f t="shared" si="251"/>
        <v>0</v>
      </c>
      <c r="AE341" s="31">
        <f t="shared" si="252"/>
        <v>0</v>
      </c>
      <c r="AF341" s="31">
        <f t="shared" si="253"/>
        <v>0</v>
      </c>
      <c r="AG341" s="31">
        <f t="shared" si="254"/>
        <v>0</v>
      </c>
      <c r="AH341" s="31">
        <f t="shared" si="255"/>
        <v>0</v>
      </c>
      <c r="AI341" s="31">
        <f t="shared" si="256"/>
        <v>0</v>
      </c>
      <c r="AJ341" s="31">
        <f t="shared" si="257"/>
        <v>0</v>
      </c>
      <c r="AK341" s="31">
        <f t="shared" si="258"/>
        <v>0</v>
      </c>
      <c r="AL341" s="31">
        <f t="shared" si="259"/>
        <v>0</v>
      </c>
      <c r="AM341" s="31">
        <f t="shared" si="260"/>
        <v>0</v>
      </c>
      <c r="AN341" s="31">
        <f t="shared" si="261"/>
        <v>0</v>
      </c>
      <c r="AO341" s="31">
        <f t="shared" si="262"/>
        <v>0</v>
      </c>
      <c r="AP341" s="31">
        <f t="shared" si="263"/>
        <v>0</v>
      </c>
      <c r="AQ341" s="31">
        <f t="shared" si="264"/>
        <v>0</v>
      </c>
      <c r="AR341" s="31">
        <f t="shared" si="265"/>
        <v>0</v>
      </c>
      <c r="AS341" s="31">
        <f t="shared" si="266"/>
        <v>0</v>
      </c>
      <c r="AT341" s="31">
        <f t="shared" si="267"/>
        <v>0</v>
      </c>
      <c r="AU341" s="31">
        <f t="shared" si="268"/>
        <v>0</v>
      </c>
      <c r="AV341" s="31">
        <f t="shared" si="269"/>
        <v>0</v>
      </c>
      <c r="AW341" s="31">
        <f t="shared" si="270"/>
        <v>0</v>
      </c>
      <c r="AX341" s="31">
        <f t="shared" si="271"/>
        <v>0</v>
      </c>
      <c r="AY341" s="31">
        <f t="shared" si="272"/>
        <v>0</v>
      </c>
      <c r="AZ341" s="31">
        <f t="shared" si="273"/>
        <v>0</v>
      </c>
      <c r="BA341" s="44">
        <f t="shared" si="274"/>
        <v>0</v>
      </c>
    </row>
    <row r="342" spans="1:53" ht="18" customHeight="1" x14ac:dyDescent="0.4">
      <c r="A342" s="24">
        <v>45991</v>
      </c>
      <c r="B342" s="25">
        <v>1.2830882783917915E-3</v>
      </c>
      <c r="C342" s="25">
        <v>1.2980079095358823E-3</v>
      </c>
      <c r="D342" s="25">
        <v>1.3353069873961087E-3</v>
      </c>
      <c r="E342" s="25">
        <v>1.3774016609812215E-3</v>
      </c>
      <c r="F342" s="25">
        <v>1.4168321147191752E-3</v>
      </c>
      <c r="G342" s="25">
        <v>1.4615910081514471E-3</v>
      </c>
      <c r="H342" s="25">
        <v>1.5212695327278094E-3</v>
      </c>
      <c r="I342" s="25">
        <v>1.5564372347103086E-3</v>
      </c>
      <c r="J342" s="25">
        <v>1.6939109788237149E-3</v>
      </c>
      <c r="K342" s="25">
        <v>1.7578522551555318E-3</v>
      </c>
      <c r="L342" s="25">
        <v>1.7344071205005324E-3</v>
      </c>
      <c r="M342" s="25">
        <v>1.7189546453870099E-3</v>
      </c>
      <c r="N342" s="25">
        <v>1.6443564896665569E-3</v>
      </c>
      <c r="O342" s="25">
        <v>1.6981737305791695E-3</v>
      </c>
      <c r="P342" s="25">
        <v>1.7120276737843964E-3</v>
      </c>
      <c r="Q342" s="25">
        <v>1.7258816169896233E-3</v>
      </c>
      <c r="R342" s="25">
        <v>1.8042096804960991E-3</v>
      </c>
      <c r="S342" s="25">
        <v>1.793019957138031E-3</v>
      </c>
      <c r="T342" s="25">
        <v>1.762647850880418E-3</v>
      </c>
      <c r="U342" s="25">
        <v>1.7029693263040557E-3</v>
      </c>
      <c r="V342" s="25">
        <v>1.6427579577582615E-3</v>
      </c>
      <c r="W342" s="25">
        <v>1.5612328304351951E-3</v>
      </c>
      <c r="X342" s="25">
        <v>1.4807733910509921E-3</v>
      </c>
      <c r="Y342" s="25">
        <v>1.4296203699855387E-3</v>
      </c>
      <c r="Z342" s="26">
        <f t="shared" si="275"/>
        <v>3.8112730601548885E-2</v>
      </c>
      <c r="AA342" s="43"/>
      <c r="AC342" s="31">
        <f t="shared" si="250"/>
        <v>0</v>
      </c>
      <c r="AD342" s="31">
        <f t="shared" si="251"/>
        <v>0</v>
      </c>
      <c r="AE342" s="31">
        <f t="shared" si="252"/>
        <v>0</v>
      </c>
      <c r="AF342" s="31">
        <f t="shared" si="253"/>
        <v>0</v>
      </c>
      <c r="AG342" s="31">
        <f t="shared" si="254"/>
        <v>0</v>
      </c>
      <c r="AH342" s="31">
        <f t="shared" si="255"/>
        <v>0</v>
      </c>
      <c r="AI342" s="31">
        <f t="shared" si="256"/>
        <v>0</v>
      </c>
      <c r="AJ342" s="31">
        <f t="shared" si="257"/>
        <v>0</v>
      </c>
      <c r="AK342" s="31">
        <f t="shared" si="258"/>
        <v>0</v>
      </c>
      <c r="AL342" s="31">
        <f t="shared" si="259"/>
        <v>0</v>
      </c>
      <c r="AM342" s="31">
        <f t="shared" si="260"/>
        <v>0</v>
      </c>
      <c r="AN342" s="31">
        <f t="shared" si="261"/>
        <v>0</v>
      </c>
      <c r="AO342" s="31">
        <f t="shared" si="262"/>
        <v>0</v>
      </c>
      <c r="AP342" s="31">
        <f t="shared" si="263"/>
        <v>0</v>
      </c>
      <c r="AQ342" s="31">
        <f t="shared" si="264"/>
        <v>0</v>
      </c>
      <c r="AR342" s="31">
        <f t="shared" si="265"/>
        <v>0</v>
      </c>
      <c r="AS342" s="31">
        <f t="shared" si="266"/>
        <v>0</v>
      </c>
      <c r="AT342" s="31">
        <f t="shared" si="267"/>
        <v>0</v>
      </c>
      <c r="AU342" s="31">
        <f t="shared" si="268"/>
        <v>0</v>
      </c>
      <c r="AV342" s="31">
        <f t="shared" si="269"/>
        <v>0</v>
      </c>
      <c r="AW342" s="31">
        <f t="shared" si="270"/>
        <v>0</v>
      </c>
      <c r="AX342" s="31">
        <f t="shared" si="271"/>
        <v>0</v>
      </c>
      <c r="AY342" s="31">
        <f t="shared" si="272"/>
        <v>0</v>
      </c>
      <c r="AZ342" s="31">
        <f t="shared" si="273"/>
        <v>0</v>
      </c>
      <c r="BA342" s="44">
        <f t="shared" si="274"/>
        <v>0</v>
      </c>
    </row>
    <row r="343" spans="1:53" ht="18" customHeight="1" x14ac:dyDescent="0.4">
      <c r="A343" s="24">
        <v>45992</v>
      </c>
      <c r="B343" s="25">
        <v>1.1075182520217392E-3</v>
      </c>
      <c r="C343" s="25">
        <v>1.1170211387395543E-3</v>
      </c>
      <c r="D343" s="25">
        <v>1.148121495270586E-3</v>
      </c>
      <c r="E343" s="25">
        <v>1.1770621048202961E-3</v>
      </c>
      <c r="F343" s="25">
        <v>1.2003873722185698E-3</v>
      </c>
      <c r="G343" s="25">
        <v>1.2327835769383945E-3</v>
      </c>
      <c r="H343" s="25">
        <v>1.2794341117349421E-3</v>
      </c>
      <c r="I343" s="25">
        <v>1.2936884418116648E-3</v>
      </c>
      <c r="J343" s="25">
        <v>1.3757588271018873E-3</v>
      </c>
      <c r="K343" s="25">
        <v>1.4219774125021705E-3</v>
      </c>
      <c r="L343" s="25">
        <v>1.3995160438964255E-3</v>
      </c>
      <c r="M343" s="25">
        <v>1.3882853595935528E-3</v>
      </c>
      <c r="N343" s="25">
        <v>1.3286763429090755E-3</v>
      </c>
      <c r="O343" s="25">
        <v>1.3606405982326359E-3</v>
      </c>
      <c r="P343" s="25">
        <v>1.3628003452139574E-3</v>
      </c>
      <c r="Q343" s="25">
        <v>1.3662559403840721E-3</v>
      </c>
      <c r="R343" s="25">
        <v>1.4327761474087787E-3</v>
      </c>
      <c r="S343" s="25">
        <v>1.4349358943901004E-3</v>
      </c>
      <c r="T343" s="25">
        <v>1.4090189306142408E-3</v>
      </c>
      <c r="U343" s="25">
        <v>1.3636642440064861E-3</v>
      </c>
      <c r="V343" s="25">
        <v>1.3144220128323526E-3</v>
      </c>
      <c r="W343" s="25">
        <v>1.2470379070151174E-3</v>
      </c>
      <c r="X343" s="25">
        <v>1.1826774469717324E-3</v>
      </c>
      <c r="Y343" s="25">
        <v>1.1442339507042071E-3</v>
      </c>
      <c r="Z343" s="26">
        <f t="shared" si="275"/>
        <v>3.1088693897332549E-2</v>
      </c>
      <c r="AA343" s="43"/>
      <c r="AC343" s="31">
        <f>$AN$5*B343</f>
        <v>0</v>
      </c>
      <c r="AD343" s="31">
        <f t="shared" ref="AD343:AZ343" si="276">$AN$5*C343</f>
        <v>0</v>
      </c>
      <c r="AE343" s="31">
        <f t="shared" si="276"/>
        <v>0</v>
      </c>
      <c r="AF343" s="31">
        <f t="shared" si="276"/>
        <v>0</v>
      </c>
      <c r="AG343" s="31">
        <f t="shared" si="276"/>
        <v>0</v>
      </c>
      <c r="AH343" s="31">
        <f t="shared" si="276"/>
        <v>0</v>
      </c>
      <c r="AI343" s="31">
        <f t="shared" si="276"/>
        <v>0</v>
      </c>
      <c r="AJ343" s="31">
        <f t="shared" si="276"/>
        <v>0</v>
      </c>
      <c r="AK343" s="31">
        <f t="shared" si="276"/>
        <v>0</v>
      </c>
      <c r="AL343" s="31">
        <f t="shared" si="276"/>
        <v>0</v>
      </c>
      <c r="AM343" s="31">
        <f t="shared" si="276"/>
        <v>0</v>
      </c>
      <c r="AN343" s="31">
        <f t="shared" si="276"/>
        <v>0</v>
      </c>
      <c r="AO343" s="31">
        <f t="shared" si="276"/>
        <v>0</v>
      </c>
      <c r="AP343" s="31">
        <f t="shared" si="276"/>
        <v>0</v>
      </c>
      <c r="AQ343" s="31">
        <f t="shared" si="276"/>
        <v>0</v>
      </c>
      <c r="AR343" s="31">
        <f t="shared" si="276"/>
        <v>0</v>
      </c>
      <c r="AS343" s="31">
        <f t="shared" si="276"/>
        <v>0</v>
      </c>
      <c r="AT343" s="31">
        <f t="shared" si="276"/>
        <v>0</v>
      </c>
      <c r="AU343" s="31">
        <f t="shared" si="276"/>
        <v>0</v>
      </c>
      <c r="AV343" s="31">
        <f t="shared" si="276"/>
        <v>0</v>
      </c>
      <c r="AW343" s="31">
        <f t="shared" si="276"/>
        <v>0</v>
      </c>
      <c r="AX343" s="31">
        <f t="shared" si="276"/>
        <v>0</v>
      </c>
      <c r="AY343" s="31">
        <f t="shared" si="276"/>
        <v>0</v>
      </c>
      <c r="AZ343" s="31">
        <f t="shared" si="276"/>
        <v>0</v>
      </c>
      <c r="BA343" s="44">
        <f t="shared" si="274"/>
        <v>0</v>
      </c>
    </row>
    <row r="344" spans="1:53" ht="18" customHeight="1" x14ac:dyDescent="0.4">
      <c r="A344" s="24">
        <v>45993</v>
      </c>
      <c r="B344" s="25">
        <v>1.0962875677188665E-3</v>
      </c>
      <c r="C344" s="25">
        <v>1.1057904544366818E-3</v>
      </c>
      <c r="D344" s="25">
        <v>1.1407783555340925E-3</v>
      </c>
      <c r="E344" s="25">
        <v>1.1714467626688597E-3</v>
      </c>
      <c r="F344" s="25">
        <v>1.1969317770484551E-3</v>
      </c>
      <c r="G344" s="25">
        <v>1.2159375504840857E-3</v>
      </c>
      <c r="H344" s="25">
        <v>1.2353752733159805E-3</v>
      </c>
      <c r="I344" s="25">
        <v>1.2405586660711523E-3</v>
      </c>
      <c r="J344" s="25">
        <v>1.3031913285294801E-3</v>
      </c>
      <c r="K344" s="25">
        <v>1.3286763429090755E-3</v>
      </c>
      <c r="L344" s="25">
        <v>1.3075108224921235E-3</v>
      </c>
      <c r="M344" s="25">
        <v>1.2945523406041935E-3</v>
      </c>
      <c r="N344" s="25">
        <v>1.2526532491665535E-3</v>
      </c>
      <c r="O344" s="25">
        <v>1.2608602876955758E-3</v>
      </c>
      <c r="P344" s="25">
        <v>1.2574046925254612E-3</v>
      </c>
      <c r="Q344" s="25">
        <v>1.2712270732059198E-3</v>
      </c>
      <c r="R344" s="25">
        <v>1.346386268155913E-3</v>
      </c>
      <c r="S344" s="25">
        <v>1.3757588271018873E-3</v>
      </c>
      <c r="T344" s="25">
        <v>1.3615044970251644E-3</v>
      </c>
      <c r="U344" s="25">
        <v>1.3291082923053399E-3</v>
      </c>
      <c r="V344" s="25">
        <v>1.2872092008677E-3</v>
      </c>
      <c r="W344" s="25">
        <v>1.2250084878056367E-3</v>
      </c>
      <c r="X344" s="25">
        <v>1.1619438759510447E-3</v>
      </c>
      <c r="Y344" s="25">
        <v>1.1368908109677135E-3</v>
      </c>
      <c r="Z344" s="26">
        <f t="shared" si="275"/>
        <v>2.9902992804586952E-2</v>
      </c>
      <c r="AA344" s="43"/>
      <c r="AC344" s="31">
        <f t="shared" ref="AC344:AC372" si="277">$AN$5*B344</f>
        <v>0</v>
      </c>
      <c r="AD344" s="31">
        <f t="shared" ref="AD344:AD373" si="278">$AN$5*C344</f>
        <v>0</v>
      </c>
      <c r="AE344" s="31">
        <f t="shared" ref="AE344:AE373" si="279">$AN$5*D344</f>
        <v>0</v>
      </c>
      <c r="AF344" s="31">
        <f t="shared" ref="AF344:AF373" si="280">$AN$5*E344</f>
        <v>0</v>
      </c>
      <c r="AG344" s="31">
        <f t="shared" ref="AG344:AG373" si="281">$AN$5*F344</f>
        <v>0</v>
      </c>
      <c r="AH344" s="31">
        <f t="shared" ref="AH344:AH373" si="282">$AN$5*G344</f>
        <v>0</v>
      </c>
      <c r="AI344" s="31">
        <f t="shared" ref="AI344:AI373" si="283">$AN$5*H344</f>
        <v>0</v>
      </c>
      <c r="AJ344" s="31">
        <f t="shared" ref="AJ344:AJ373" si="284">$AN$5*I344</f>
        <v>0</v>
      </c>
      <c r="AK344" s="31">
        <f t="shared" ref="AK344:AK373" si="285">$AN$5*J344</f>
        <v>0</v>
      </c>
      <c r="AL344" s="31">
        <f t="shared" ref="AL344:AL373" si="286">$AN$5*K344</f>
        <v>0</v>
      </c>
      <c r="AM344" s="31">
        <f t="shared" ref="AM344:AM373" si="287">$AN$5*L344</f>
        <v>0</v>
      </c>
      <c r="AN344" s="31">
        <f t="shared" ref="AN344:AN373" si="288">$AN$5*M344</f>
        <v>0</v>
      </c>
      <c r="AO344" s="31">
        <f t="shared" ref="AO344:AO373" si="289">$AN$5*N344</f>
        <v>0</v>
      </c>
      <c r="AP344" s="31">
        <f t="shared" ref="AP344:AP373" si="290">$AN$5*O344</f>
        <v>0</v>
      </c>
      <c r="AQ344" s="31">
        <f t="shared" ref="AQ344:AQ373" si="291">$AN$5*P344</f>
        <v>0</v>
      </c>
      <c r="AR344" s="31">
        <f t="shared" ref="AR344:AR373" si="292">$AN$5*Q344</f>
        <v>0</v>
      </c>
      <c r="AS344" s="31">
        <f t="shared" ref="AS344:AS373" si="293">$AN$5*R344</f>
        <v>0</v>
      </c>
      <c r="AT344" s="31">
        <f t="shared" ref="AT344:AT373" si="294">$AN$5*S344</f>
        <v>0</v>
      </c>
      <c r="AU344" s="31">
        <f t="shared" ref="AU344:AU373" si="295">$AN$5*T344</f>
        <v>0</v>
      </c>
      <c r="AV344" s="31">
        <f t="shared" ref="AV344:AV373" si="296">$AN$5*U344</f>
        <v>0</v>
      </c>
      <c r="AW344" s="31">
        <f t="shared" ref="AW344:AW373" si="297">$AN$5*V344</f>
        <v>0</v>
      </c>
      <c r="AX344" s="31">
        <f t="shared" ref="AX344:AX373" si="298">$AN$5*W344</f>
        <v>0</v>
      </c>
      <c r="AY344" s="31">
        <f t="shared" ref="AY344:AY373" si="299">$AN$5*X344</f>
        <v>0</v>
      </c>
      <c r="AZ344" s="31">
        <f t="shared" ref="AZ344:AZ373" si="300">$AN$5*Y344</f>
        <v>0</v>
      </c>
      <c r="BA344" s="44">
        <f t="shared" si="274"/>
        <v>0</v>
      </c>
    </row>
    <row r="345" spans="1:53" ht="18" customHeight="1" x14ac:dyDescent="0.4">
      <c r="A345" s="24">
        <v>45994</v>
      </c>
      <c r="B345" s="25">
        <v>1.0945597701338093E-3</v>
      </c>
      <c r="C345" s="25">
        <v>1.1027668086628316E-3</v>
      </c>
      <c r="D345" s="25">
        <v>1.1351630133826561E-3</v>
      </c>
      <c r="E345" s="25">
        <v>1.1662633699136879E-3</v>
      </c>
      <c r="F345" s="25">
        <v>1.1865649915381114E-3</v>
      </c>
      <c r="G345" s="25">
        <v>1.2116180565214425E-3</v>
      </c>
      <c r="H345" s="25">
        <v>1.2474698564113817E-3</v>
      </c>
      <c r="I345" s="25">
        <v>1.2565407937329327E-3</v>
      </c>
      <c r="J345" s="25">
        <v>1.3126942152472953E-3</v>
      </c>
      <c r="K345" s="25">
        <v>1.3239248995501678E-3</v>
      </c>
      <c r="L345" s="25">
        <v>1.2820258081125281E-3</v>
      </c>
      <c r="M345" s="25">
        <v>1.244014261241267E-3</v>
      </c>
      <c r="N345" s="25">
        <v>1.1952039794633979E-3</v>
      </c>
      <c r="O345" s="25">
        <v>1.1995234734260413E-3</v>
      </c>
      <c r="P345" s="25">
        <v>1.1982276252372481E-3</v>
      </c>
      <c r="Q345" s="25">
        <v>1.2021151698036272E-3</v>
      </c>
      <c r="R345" s="25">
        <v>1.2828897069050566E-3</v>
      </c>
      <c r="S345" s="25">
        <v>1.3144220128323526E-3</v>
      </c>
      <c r="T345" s="25">
        <v>1.3044871767182731E-3</v>
      </c>
      <c r="U345" s="25">
        <v>1.275546567168563E-3</v>
      </c>
      <c r="V345" s="25">
        <v>1.2301918805608086E-3</v>
      </c>
      <c r="W345" s="25">
        <v>1.1723106614613885E-3</v>
      </c>
      <c r="X345" s="25">
        <v>1.1109738471918537E-3</v>
      </c>
      <c r="Y345" s="25">
        <v>1.0811693388496151E-3</v>
      </c>
      <c r="Z345" s="26">
        <f t="shared" si="275"/>
        <v>2.9130667284066332E-2</v>
      </c>
      <c r="AA345" s="43"/>
      <c r="AC345" s="31">
        <f t="shared" si="277"/>
        <v>0</v>
      </c>
      <c r="AD345" s="31">
        <f t="shared" si="278"/>
        <v>0</v>
      </c>
      <c r="AE345" s="31">
        <f t="shared" si="279"/>
        <v>0</v>
      </c>
      <c r="AF345" s="31">
        <f t="shared" si="280"/>
        <v>0</v>
      </c>
      <c r="AG345" s="31">
        <f t="shared" si="281"/>
        <v>0</v>
      </c>
      <c r="AH345" s="31">
        <f t="shared" si="282"/>
        <v>0</v>
      </c>
      <c r="AI345" s="31">
        <f t="shared" si="283"/>
        <v>0</v>
      </c>
      <c r="AJ345" s="31">
        <f t="shared" si="284"/>
        <v>0</v>
      </c>
      <c r="AK345" s="31">
        <f t="shared" si="285"/>
        <v>0</v>
      </c>
      <c r="AL345" s="31">
        <f t="shared" si="286"/>
        <v>0</v>
      </c>
      <c r="AM345" s="31">
        <f t="shared" si="287"/>
        <v>0</v>
      </c>
      <c r="AN345" s="31">
        <f t="shared" si="288"/>
        <v>0</v>
      </c>
      <c r="AO345" s="31">
        <f t="shared" si="289"/>
        <v>0</v>
      </c>
      <c r="AP345" s="31">
        <f t="shared" si="290"/>
        <v>0</v>
      </c>
      <c r="AQ345" s="31">
        <f t="shared" si="291"/>
        <v>0</v>
      </c>
      <c r="AR345" s="31">
        <f t="shared" si="292"/>
        <v>0</v>
      </c>
      <c r="AS345" s="31">
        <f t="shared" si="293"/>
        <v>0</v>
      </c>
      <c r="AT345" s="31">
        <f t="shared" si="294"/>
        <v>0</v>
      </c>
      <c r="AU345" s="31">
        <f t="shared" si="295"/>
        <v>0</v>
      </c>
      <c r="AV345" s="31">
        <f t="shared" si="296"/>
        <v>0</v>
      </c>
      <c r="AW345" s="31">
        <f t="shared" si="297"/>
        <v>0</v>
      </c>
      <c r="AX345" s="31">
        <f t="shared" si="298"/>
        <v>0</v>
      </c>
      <c r="AY345" s="31">
        <f t="shared" si="299"/>
        <v>0</v>
      </c>
      <c r="AZ345" s="31">
        <f t="shared" si="300"/>
        <v>0</v>
      </c>
      <c r="BA345" s="44">
        <f t="shared" si="274"/>
        <v>0</v>
      </c>
    </row>
    <row r="346" spans="1:53" ht="18" customHeight="1" x14ac:dyDescent="0.4">
      <c r="A346" s="24">
        <v>45995</v>
      </c>
      <c r="B346" s="25">
        <v>1.0392702474119751E-3</v>
      </c>
      <c r="C346" s="25">
        <v>1.054820425677491E-3</v>
      </c>
      <c r="D346" s="25">
        <v>1.086352731604787E-3</v>
      </c>
      <c r="E346" s="25">
        <v>1.1200447845134047E-3</v>
      </c>
      <c r="F346" s="25">
        <v>1.149417343459379E-3</v>
      </c>
      <c r="G346" s="25">
        <v>1.1792218518016178E-3</v>
      </c>
      <c r="H346" s="25">
        <v>1.2180972974654074E-3</v>
      </c>
      <c r="I346" s="25">
        <v>1.2336474757309232E-3</v>
      </c>
      <c r="J346" s="25">
        <v>1.3066469236995947E-3</v>
      </c>
      <c r="K346" s="25">
        <v>1.337315330834362E-3</v>
      </c>
      <c r="L346" s="25">
        <v>1.3109664176622381E-3</v>
      </c>
      <c r="M346" s="25">
        <v>1.2971440369817795E-3</v>
      </c>
      <c r="N346" s="25">
        <v>1.2405586660711523E-3</v>
      </c>
      <c r="O346" s="25">
        <v>1.2738187695835058E-3</v>
      </c>
      <c r="P346" s="25">
        <v>1.276842415357356E-3</v>
      </c>
      <c r="Q346" s="25">
        <v>1.2923925936228718E-3</v>
      </c>
      <c r="R346" s="25">
        <v>1.3662559403840721E-3</v>
      </c>
      <c r="S346" s="25">
        <v>1.3800783210645307E-3</v>
      </c>
      <c r="T346" s="25">
        <v>1.3636642440064861E-3</v>
      </c>
      <c r="U346" s="25">
        <v>1.3304041404941329E-3</v>
      </c>
      <c r="V346" s="25">
        <v>1.284617504490114E-3</v>
      </c>
      <c r="W346" s="25">
        <v>1.2211209432392576E-3</v>
      </c>
      <c r="X346" s="25">
        <v>1.1511451410444364E-3</v>
      </c>
      <c r="Y346" s="25">
        <v>1.1235003796835194E-3</v>
      </c>
      <c r="Z346" s="26">
        <f t="shared" si="275"/>
        <v>2.9637343925884393E-2</v>
      </c>
      <c r="AA346" s="43"/>
      <c r="AC346" s="31">
        <f t="shared" si="277"/>
        <v>0</v>
      </c>
      <c r="AD346" s="31">
        <f t="shared" si="278"/>
        <v>0</v>
      </c>
      <c r="AE346" s="31">
        <f t="shared" si="279"/>
        <v>0</v>
      </c>
      <c r="AF346" s="31">
        <f t="shared" si="280"/>
        <v>0</v>
      </c>
      <c r="AG346" s="31">
        <f t="shared" si="281"/>
        <v>0</v>
      </c>
      <c r="AH346" s="31">
        <f t="shared" si="282"/>
        <v>0</v>
      </c>
      <c r="AI346" s="31">
        <f t="shared" si="283"/>
        <v>0</v>
      </c>
      <c r="AJ346" s="31">
        <f t="shared" si="284"/>
        <v>0</v>
      </c>
      <c r="AK346" s="31">
        <f t="shared" si="285"/>
        <v>0</v>
      </c>
      <c r="AL346" s="31">
        <f t="shared" si="286"/>
        <v>0</v>
      </c>
      <c r="AM346" s="31">
        <f t="shared" si="287"/>
        <v>0</v>
      </c>
      <c r="AN346" s="31">
        <f t="shared" si="288"/>
        <v>0</v>
      </c>
      <c r="AO346" s="31">
        <f t="shared" si="289"/>
        <v>0</v>
      </c>
      <c r="AP346" s="31">
        <f t="shared" si="290"/>
        <v>0</v>
      </c>
      <c r="AQ346" s="31">
        <f t="shared" si="291"/>
        <v>0</v>
      </c>
      <c r="AR346" s="31">
        <f t="shared" si="292"/>
        <v>0</v>
      </c>
      <c r="AS346" s="31">
        <f t="shared" si="293"/>
        <v>0</v>
      </c>
      <c r="AT346" s="31">
        <f t="shared" si="294"/>
        <v>0</v>
      </c>
      <c r="AU346" s="31">
        <f t="shared" si="295"/>
        <v>0</v>
      </c>
      <c r="AV346" s="31">
        <f t="shared" si="296"/>
        <v>0</v>
      </c>
      <c r="AW346" s="31">
        <f t="shared" si="297"/>
        <v>0</v>
      </c>
      <c r="AX346" s="31">
        <f t="shared" si="298"/>
        <v>0</v>
      </c>
      <c r="AY346" s="31">
        <f t="shared" si="299"/>
        <v>0</v>
      </c>
      <c r="AZ346" s="31">
        <f t="shared" si="300"/>
        <v>0</v>
      </c>
      <c r="BA346" s="44">
        <f t="shared" si="274"/>
        <v>0</v>
      </c>
    </row>
    <row r="347" spans="1:53" ht="18" customHeight="1" x14ac:dyDescent="0.4">
      <c r="A347" s="24">
        <v>45996</v>
      </c>
      <c r="B347" s="25">
        <v>1.0846249340197298E-3</v>
      </c>
      <c r="C347" s="25">
        <v>1.1010390110777742E-3</v>
      </c>
      <c r="D347" s="25">
        <v>1.1386186085527708E-3</v>
      </c>
      <c r="E347" s="25">
        <v>1.1744704084427102E-3</v>
      </c>
      <c r="F347" s="25">
        <v>1.2047068661812132E-3</v>
      </c>
      <c r="G347" s="25">
        <v>1.2487657046001746E-3</v>
      </c>
      <c r="H347" s="25">
        <v>1.3131261646435596E-3</v>
      </c>
      <c r="I347" s="25">
        <v>1.3511377115148207E-3</v>
      </c>
      <c r="J347" s="25">
        <v>1.4630126051472818E-3</v>
      </c>
      <c r="K347" s="25">
        <v>1.5036158483961288E-3</v>
      </c>
      <c r="L347" s="25">
        <v>1.4733793906576257E-3</v>
      </c>
      <c r="M347" s="25">
        <v>1.451349971448145E-3</v>
      </c>
      <c r="N347" s="25">
        <v>1.3705754343467155E-3</v>
      </c>
      <c r="O347" s="25">
        <v>1.4189537667283203E-3</v>
      </c>
      <c r="P347" s="25">
        <v>1.4267288558610781E-3</v>
      </c>
      <c r="Q347" s="25">
        <v>1.4383914895602151E-3</v>
      </c>
      <c r="R347" s="25">
        <v>1.5023200002073358E-3</v>
      </c>
      <c r="S347" s="25">
        <v>1.4884976195268771E-3</v>
      </c>
      <c r="T347" s="25">
        <v>1.4591250605809028E-3</v>
      </c>
      <c r="U347" s="25">
        <v>1.4059952848403904E-3</v>
      </c>
      <c r="V347" s="25">
        <v>1.3498418633260277E-3</v>
      </c>
      <c r="W347" s="25">
        <v>1.2733868201872415E-3</v>
      </c>
      <c r="X347" s="25">
        <v>1.2003873722185698E-3</v>
      </c>
      <c r="Y347" s="25">
        <v>1.1671272687062166E-3</v>
      </c>
      <c r="Z347" s="26">
        <f t="shared" si="275"/>
        <v>3.2009178060771831E-2</v>
      </c>
      <c r="AA347" s="43"/>
      <c r="AC347" s="31">
        <f t="shared" si="277"/>
        <v>0</v>
      </c>
      <c r="AD347" s="31">
        <f t="shared" si="278"/>
        <v>0</v>
      </c>
      <c r="AE347" s="31">
        <f t="shared" si="279"/>
        <v>0</v>
      </c>
      <c r="AF347" s="31">
        <f t="shared" si="280"/>
        <v>0</v>
      </c>
      <c r="AG347" s="31">
        <f t="shared" si="281"/>
        <v>0</v>
      </c>
      <c r="AH347" s="31">
        <f t="shared" si="282"/>
        <v>0</v>
      </c>
      <c r="AI347" s="31">
        <f t="shared" si="283"/>
        <v>0</v>
      </c>
      <c r="AJ347" s="31">
        <f t="shared" si="284"/>
        <v>0</v>
      </c>
      <c r="AK347" s="31">
        <f t="shared" si="285"/>
        <v>0</v>
      </c>
      <c r="AL347" s="31">
        <f t="shared" si="286"/>
        <v>0</v>
      </c>
      <c r="AM347" s="31">
        <f t="shared" si="287"/>
        <v>0</v>
      </c>
      <c r="AN347" s="31">
        <f t="shared" si="288"/>
        <v>0</v>
      </c>
      <c r="AO347" s="31">
        <f t="shared" si="289"/>
        <v>0</v>
      </c>
      <c r="AP347" s="31">
        <f t="shared" si="290"/>
        <v>0</v>
      </c>
      <c r="AQ347" s="31">
        <f t="shared" si="291"/>
        <v>0</v>
      </c>
      <c r="AR347" s="31">
        <f t="shared" si="292"/>
        <v>0</v>
      </c>
      <c r="AS347" s="31">
        <f t="shared" si="293"/>
        <v>0</v>
      </c>
      <c r="AT347" s="31">
        <f t="shared" si="294"/>
        <v>0</v>
      </c>
      <c r="AU347" s="31">
        <f t="shared" si="295"/>
        <v>0</v>
      </c>
      <c r="AV347" s="31">
        <f t="shared" si="296"/>
        <v>0</v>
      </c>
      <c r="AW347" s="31">
        <f t="shared" si="297"/>
        <v>0</v>
      </c>
      <c r="AX347" s="31">
        <f t="shared" si="298"/>
        <v>0</v>
      </c>
      <c r="AY347" s="31">
        <f t="shared" si="299"/>
        <v>0</v>
      </c>
      <c r="AZ347" s="31">
        <f t="shared" si="300"/>
        <v>0</v>
      </c>
      <c r="BA347" s="44">
        <f t="shared" si="274"/>
        <v>0</v>
      </c>
    </row>
    <row r="348" spans="1:53" ht="18" customHeight="1" x14ac:dyDescent="0.4">
      <c r="A348" s="24">
        <v>45997</v>
      </c>
      <c r="B348" s="25">
        <v>1.1252281772685766E-3</v>
      </c>
      <c r="C348" s="25">
        <v>1.1399144567415637E-3</v>
      </c>
      <c r="D348" s="25">
        <v>1.1749023578389744E-3</v>
      </c>
      <c r="E348" s="25">
        <v>1.1960678782559266E-3</v>
      </c>
      <c r="F348" s="25">
        <v>1.2237126396168437E-3</v>
      </c>
      <c r="G348" s="25">
        <v>1.2621561358843688E-3</v>
      </c>
      <c r="H348" s="25">
        <v>1.3247887983426966E-3</v>
      </c>
      <c r="I348" s="25">
        <v>1.3576169524587855E-3</v>
      </c>
      <c r="J348" s="25">
        <v>1.4664682003173964E-3</v>
      </c>
      <c r="K348" s="25">
        <v>1.5161423808877942E-3</v>
      </c>
      <c r="L348" s="25">
        <v>1.484178125564234E-3</v>
      </c>
      <c r="M348" s="25">
        <v>1.4573972629958454E-3</v>
      </c>
      <c r="N348" s="25">
        <v>1.3757588271018873E-3</v>
      </c>
      <c r="O348" s="25">
        <v>1.4124745257843552E-3</v>
      </c>
      <c r="P348" s="25">
        <v>1.4098828294067693E-3</v>
      </c>
      <c r="Q348" s="25">
        <v>1.4146342727656769E-3</v>
      </c>
      <c r="R348" s="25">
        <v>1.482882277375441E-3</v>
      </c>
      <c r="S348" s="25">
        <v>1.4785627834127976E-3</v>
      </c>
      <c r="T348" s="25">
        <v>1.4509180220518805E-3</v>
      </c>
      <c r="U348" s="25">
        <v>1.4008118920852185E-3</v>
      </c>
      <c r="V348" s="25">
        <v>1.3455223693633843E-3</v>
      </c>
      <c r="W348" s="25">
        <v>1.2777063141498847E-3</v>
      </c>
      <c r="X348" s="25">
        <v>1.2038429673886845E-3</v>
      </c>
      <c r="Y348" s="25">
        <v>1.1658314205174236E-3</v>
      </c>
      <c r="Z348" s="26">
        <f t="shared" si="275"/>
        <v>3.2147401867576406E-2</v>
      </c>
      <c r="AA348" s="43"/>
      <c r="AC348" s="31">
        <f t="shared" si="277"/>
        <v>0</v>
      </c>
      <c r="AD348" s="31">
        <f t="shared" si="278"/>
        <v>0</v>
      </c>
      <c r="AE348" s="31">
        <f t="shared" si="279"/>
        <v>0</v>
      </c>
      <c r="AF348" s="31">
        <f t="shared" si="280"/>
        <v>0</v>
      </c>
      <c r="AG348" s="31">
        <f t="shared" si="281"/>
        <v>0</v>
      </c>
      <c r="AH348" s="31">
        <f t="shared" si="282"/>
        <v>0</v>
      </c>
      <c r="AI348" s="31">
        <f t="shared" si="283"/>
        <v>0</v>
      </c>
      <c r="AJ348" s="31">
        <f t="shared" si="284"/>
        <v>0</v>
      </c>
      <c r="AK348" s="31">
        <f t="shared" si="285"/>
        <v>0</v>
      </c>
      <c r="AL348" s="31">
        <f t="shared" si="286"/>
        <v>0</v>
      </c>
      <c r="AM348" s="31">
        <f t="shared" si="287"/>
        <v>0</v>
      </c>
      <c r="AN348" s="31">
        <f t="shared" si="288"/>
        <v>0</v>
      </c>
      <c r="AO348" s="31">
        <f t="shared" si="289"/>
        <v>0</v>
      </c>
      <c r="AP348" s="31">
        <f t="shared" si="290"/>
        <v>0</v>
      </c>
      <c r="AQ348" s="31">
        <f t="shared" si="291"/>
        <v>0</v>
      </c>
      <c r="AR348" s="31">
        <f t="shared" si="292"/>
        <v>0</v>
      </c>
      <c r="AS348" s="31">
        <f t="shared" si="293"/>
        <v>0</v>
      </c>
      <c r="AT348" s="31">
        <f t="shared" si="294"/>
        <v>0</v>
      </c>
      <c r="AU348" s="31">
        <f t="shared" si="295"/>
        <v>0</v>
      </c>
      <c r="AV348" s="31">
        <f t="shared" si="296"/>
        <v>0</v>
      </c>
      <c r="AW348" s="31">
        <f t="shared" si="297"/>
        <v>0</v>
      </c>
      <c r="AX348" s="31">
        <f t="shared" si="298"/>
        <v>0</v>
      </c>
      <c r="AY348" s="31">
        <f t="shared" si="299"/>
        <v>0</v>
      </c>
      <c r="AZ348" s="31">
        <f t="shared" si="300"/>
        <v>0</v>
      </c>
      <c r="BA348" s="44">
        <f t="shared" si="274"/>
        <v>0</v>
      </c>
    </row>
    <row r="349" spans="1:53" ht="18" customHeight="1" x14ac:dyDescent="0.4">
      <c r="A349" s="24">
        <v>45998</v>
      </c>
      <c r="B349" s="25">
        <v>1.1235003796835194E-3</v>
      </c>
      <c r="C349" s="25">
        <v>1.1377547097602423E-3</v>
      </c>
      <c r="D349" s="25">
        <v>1.1731745602539172E-3</v>
      </c>
      <c r="E349" s="25">
        <v>1.2038429673886845E-3</v>
      </c>
      <c r="F349" s="25">
        <v>1.2332155263346588E-3</v>
      </c>
      <c r="G349" s="25">
        <v>1.2733868201872415E-3</v>
      </c>
      <c r="H349" s="25">
        <v>1.3316999886829259E-3</v>
      </c>
      <c r="I349" s="25">
        <v>1.3532974584961424E-3</v>
      </c>
      <c r="J349" s="25">
        <v>1.453941667825731E-3</v>
      </c>
      <c r="K349" s="25">
        <v>1.4971366074521637E-3</v>
      </c>
      <c r="L349" s="25">
        <v>1.4755391376389472E-3</v>
      </c>
      <c r="M349" s="25">
        <v>1.4656043015248677E-3</v>
      </c>
      <c r="N349" s="25">
        <v>1.3913090053674032E-3</v>
      </c>
      <c r="O349" s="25">
        <v>1.4427109835228583E-3</v>
      </c>
      <c r="P349" s="25">
        <v>1.4496221738630876E-3</v>
      </c>
      <c r="Q349" s="25">
        <v>1.4517819208444093E-3</v>
      </c>
      <c r="R349" s="25">
        <v>1.5083672917550364E-3</v>
      </c>
      <c r="S349" s="25">
        <v>1.4897934677156701E-3</v>
      </c>
      <c r="T349" s="25">
        <v>1.4578292123921099E-3</v>
      </c>
      <c r="U349" s="25">
        <v>1.4129064751806197E-3</v>
      </c>
      <c r="V349" s="25">
        <v>1.3632322946102219E-3</v>
      </c>
      <c r="W349" s="25">
        <v>1.2941203912079293E-3</v>
      </c>
      <c r="X349" s="25">
        <v>1.224144589013108E-3</v>
      </c>
      <c r="Y349" s="25">
        <v>1.1844052445567897E-3</v>
      </c>
      <c r="Z349" s="26">
        <f t="shared" si="275"/>
        <v>3.2392317175258284E-2</v>
      </c>
      <c r="AA349" s="43"/>
      <c r="AC349" s="31">
        <f t="shared" si="277"/>
        <v>0</v>
      </c>
      <c r="AD349" s="31">
        <f t="shared" si="278"/>
        <v>0</v>
      </c>
      <c r="AE349" s="31">
        <f t="shared" si="279"/>
        <v>0</v>
      </c>
      <c r="AF349" s="31">
        <f t="shared" si="280"/>
        <v>0</v>
      </c>
      <c r="AG349" s="31">
        <f t="shared" si="281"/>
        <v>0</v>
      </c>
      <c r="AH349" s="31">
        <f t="shared" si="282"/>
        <v>0</v>
      </c>
      <c r="AI349" s="31">
        <f t="shared" si="283"/>
        <v>0</v>
      </c>
      <c r="AJ349" s="31">
        <f t="shared" si="284"/>
        <v>0</v>
      </c>
      <c r="AK349" s="31">
        <f t="shared" si="285"/>
        <v>0</v>
      </c>
      <c r="AL349" s="31">
        <f t="shared" si="286"/>
        <v>0</v>
      </c>
      <c r="AM349" s="31">
        <f t="shared" si="287"/>
        <v>0</v>
      </c>
      <c r="AN349" s="31">
        <f t="shared" si="288"/>
        <v>0</v>
      </c>
      <c r="AO349" s="31">
        <f t="shared" si="289"/>
        <v>0</v>
      </c>
      <c r="AP349" s="31">
        <f t="shared" si="290"/>
        <v>0</v>
      </c>
      <c r="AQ349" s="31">
        <f t="shared" si="291"/>
        <v>0</v>
      </c>
      <c r="AR349" s="31">
        <f t="shared" si="292"/>
        <v>0</v>
      </c>
      <c r="AS349" s="31">
        <f t="shared" si="293"/>
        <v>0</v>
      </c>
      <c r="AT349" s="31">
        <f t="shared" si="294"/>
        <v>0</v>
      </c>
      <c r="AU349" s="31">
        <f t="shared" si="295"/>
        <v>0</v>
      </c>
      <c r="AV349" s="31">
        <f t="shared" si="296"/>
        <v>0</v>
      </c>
      <c r="AW349" s="31">
        <f t="shared" si="297"/>
        <v>0</v>
      </c>
      <c r="AX349" s="31">
        <f t="shared" si="298"/>
        <v>0</v>
      </c>
      <c r="AY349" s="31">
        <f t="shared" si="299"/>
        <v>0</v>
      </c>
      <c r="AZ349" s="31">
        <f t="shared" si="300"/>
        <v>0</v>
      </c>
      <c r="BA349" s="44">
        <f t="shared" si="274"/>
        <v>0</v>
      </c>
    </row>
    <row r="350" spans="1:53" ht="18" customHeight="1" x14ac:dyDescent="0.4">
      <c r="A350" s="24">
        <v>45999</v>
      </c>
      <c r="B350" s="25">
        <v>1.1368908109677135E-3</v>
      </c>
      <c r="C350" s="25">
        <v>1.149417343459379E-3</v>
      </c>
      <c r="D350" s="25">
        <v>1.1852691433493184E-3</v>
      </c>
      <c r="E350" s="25">
        <v>1.2159375504840857E-3</v>
      </c>
      <c r="F350" s="25">
        <v>1.2409906154674168E-3</v>
      </c>
      <c r="G350" s="25">
        <v>1.2686353768283339E-3</v>
      </c>
      <c r="H350" s="25">
        <v>1.308374721284652E-3</v>
      </c>
      <c r="I350" s="25">
        <v>1.3269485453240182E-3</v>
      </c>
      <c r="J350" s="25">
        <v>1.4103147788030338E-3</v>
      </c>
      <c r="K350" s="25">
        <v>1.4375275907676864E-3</v>
      </c>
      <c r="L350" s="25">
        <v>1.4103147788030338E-3</v>
      </c>
      <c r="M350" s="25">
        <v>1.3874214608010243E-3</v>
      </c>
      <c r="N350" s="25">
        <v>1.3308360898903972E-3</v>
      </c>
      <c r="O350" s="25">
        <v>1.3584808512513142E-3</v>
      </c>
      <c r="P350" s="25">
        <v>1.3571850030625213E-3</v>
      </c>
      <c r="Q350" s="25">
        <v>1.3623683958176932E-3</v>
      </c>
      <c r="R350" s="25">
        <v>1.4314802992199858E-3</v>
      </c>
      <c r="S350" s="25">
        <v>1.4392553883527438E-3</v>
      </c>
      <c r="T350" s="25">
        <v>1.4129064751806197E-3</v>
      </c>
      <c r="U350" s="25">
        <v>1.3679837379691295E-3</v>
      </c>
      <c r="V350" s="25">
        <v>1.3178776080024672E-3</v>
      </c>
      <c r="W350" s="25">
        <v>1.255676894940404E-3</v>
      </c>
      <c r="X350" s="25">
        <v>1.1917483842932832E-3</v>
      </c>
      <c r="Y350" s="25">
        <v>1.1576243819884013E-3</v>
      </c>
      <c r="Z350" s="26">
        <f t="shared" si="275"/>
        <v>3.1461466226308653E-2</v>
      </c>
      <c r="AA350" s="43"/>
      <c r="AC350" s="31">
        <f t="shared" si="277"/>
        <v>0</v>
      </c>
      <c r="AD350" s="31">
        <f t="shared" si="278"/>
        <v>0</v>
      </c>
      <c r="AE350" s="31">
        <f t="shared" si="279"/>
        <v>0</v>
      </c>
      <c r="AF350" s="31">
        <f t="shared" si="280"/>
        <v>0</v>
      </c>
      <c r="AG350" s="31">
        <f t="shared" si="281"/>
        <v>0</v>
      </c>
      <c r="AH350" s="31">
        <f t="shared" si="282"/>
        <v>0</v>
      </c>
      <c r="AI350" s="31">
        <f t="shared" si="283"/>
        <v>0</v>
      </c>
      <c r="AJ350" s="31">
        <f t="shared" si="284"/>
        <v>0</v>
      </c>
      <c r="AK350" s="31">
        <f t="shared" si="285"/>
        <v>0</v>
      </c>
      <c r="AL350" s="31">
        <f t="shared" si="286"/>
        <v>0</v>
      </c>
      <c r="AM350" s="31">
        <f t="shared" si="287"/>
        <v>0</v>
      </c>
      <c r="AN350" s="31">
        <f t="shared" si="288"/>
        <v>0</v>
      </c>
      <c r="AO350" s="31">
        <f t="shared" si="289"/>
        <v>0</v>
      </c>
      <c r="AP350" s="31">
        <f t="shared" si="290"/>
        <v>0</v>
      </c>
      <c r="AQ350" s="31">
        <f t="shared" si="291"/>
        <v>0</v>
      </c>
      <c r="AR350" s="31">
        <f t="shared" si="292"/>
        <v>0</v>
      </c>
      <c r="AS350" s="31">
        <f t="shared" si="293"/>
        <v>0</v>
      </c>
      <c r="AT350" s="31">
        <f t="shared" si="294"/>
        <v>0</v>
      </c>
      <c r="AU350" s="31">
        <f t="shared" si="295"/>
        <v>0</v>
      </c>
      <c r="AV350" s="31">
        <f t="shared" si="296"/>
        <v>0</v>
      </c>
      <c r="AW350" s="31">
        <f t="shared" si="297"/>
        <v>0</v>
      </c>
      <c r="AX350" s="31">
        <f t="shared" si="298"/>
        <v>0</v>
      </c>
      <c r="AY350" s="31">
        <f t="shared" si="299"/>
        <v>0</v>
      </c>
      <c r="AZ350" s="31">
        <f t="shared" si="300"/>
        <v>0</v>
      </c>
      <c r="BA350" s="44">
        <f t="shared" si="274"/>
        <v>0</v>
      </c>
    </row>
    <row r="351" spans="1:53" ht="18" customHeight="1" x14ac:dyDescent="0.4">
      <c r="A351" s="24">
        <v>46000</v>
      </c>
      <c r="B351" s="25">
        <v>1.1174530881358188E-3</v>
      </c>
      <c r="C351" s="25">
        <v>1.12954767123122E-3</v>
      </c>
      <c r="D351" s="25">
        <v>1.1623758253473089E-3</v>
      </c>
      <c r="E351" s="25">
        <v>1.1943400806708692E-3</v>
      </c>
      <c r="F351" s="25">
        <v>1.2155056010878214E-3</v>
      </c>
      <c r="G351" s="25">
        <v>1.2362391721085092E-3</v>
      </c>
      <c r="H351" s="25">
        <v>1.2595644395067829E-3</v>
      </c>
      <c r="I351" s="25">
        <v>1.2716590226021841E-3</v>
      </c>
      <c r="J351" s="25">
        <v>1.3316999886829259E-3</v>
      </c>
      <c r="K351" s="25">
        <v>1.346386268155913E-3</v>
      </c>
      <c r="L351" s="25">
        <v>1.3122622658510311E-3</v>
      </c>
      <c r="M351" s="25">
        <v>1.276842415357356E-3</v>
      </c>
      <c r="N351" s="25">
        <v>1.2288960323720156E-3</v>
      </c>
      <c r="O351" s="25">
        <v>1.2332155263346588E-3</v>
      </c>
      <c r="P351" s="25">
        <v>1.2189611962579361E-3</v>
      </c>
      <c r="Q351" s="25">
        <v>1.2306238299570728E-3</v>
      </c>
      <c r="R351" s="25">
        <v>1.3092386200771807E-3</v>
      </c>
      <c r="S351" s="25">
        <v>1.3459543187596486E-3</v>
      </c>
      <c r="T351" s="25">
        <v>1.3273804947202825E-3</v>
      </c>
      <c r="U351" s="25">
        <v>1.2980079357743082E-3</v>
      </c>
      <c r="V351" s="25">
        <v>1.2548129961478752E-3</v>
      </c>
      <c r="W351" s="25">
        <v>1.1939081312746049E-3</v>
      </c>
      <c r="X351" s="25">
        <v>1.1325713170050702E-3</v>
      </c>
      <c r="Y351" s="25">
        <v>1.1036307074553601E-3</v>
      </c>
      <c r="Z351" s="26">
        <f t="shared" si="275"/>
        <v>2.9731076944873751E-2</v>
      </c>
      <c r="AA351" s="43"/>
      <c r="AC351" s="31">
        <f t="shared" si="277"/>
        <v>0</v>
      </c>
      <c r="AD351" s="31">
        <f t="shared" si="278"/>
        <v>0</v>
      </c>
      <c r="AE351" s="31">
        <f t="shared" si="279"/>
        <v>0</v>
      </c>
      <c r="AF351" s="31">
        <f t="shared" si="280"/>
        <v>0</v>
      </c>
      <c r="AG351" s="31">
        <f t="shared" si="281"/>
        <v>0</v>
      </c>
      <c r="AH351" s="31">
        <f t="shared" si="282"/>
        <v>0</v>
      </c>
      <c r="AI351" s="31">
        <f t="shared" si="283"/>
        <v>0</v>
      </c>
      <c r="AJ351" s="31">
        <f t="shared" si="284"/>
        <v>0</v>
      </c>
      <c r="AK351" s="31">
        <f t="shared" si="285"/>
        <v>0</v>
      </c>
      <c r="AL351" s="31">
        <f t="shared" si="286"/>
        <v>0</v>
      </c>
      <c r="AM351" s="31">
        <f t="shared" si="287"/>
        <v>0</v>
      </c>
      <c r="AN351" s="31">
        <f t="shared" si="288"/>
        <v>0</v>
      </c>
      <c r="AO351" s="31">
        <f t="shared" si="289"/>
        <v>0</v>
      </c>
      <c r="AP351" s="31">
        <f t="shared" si="290"/>
        <v>0</v>
      </c>
      <c r="AQ351" s="31">
        <f t="shared" si="291"/>
        <v>0</v>
      </c>
      <c r="AR351" s="31">
        <f t="shared" si="292"/>
        <v>0</v>
      </c>
      <c r="AS351" s="31">
        <f t="shared" si="293"/>
        <v>0</v>
      </c>
      <c r="AT351" s="31">
        <f t="shared" si="294"/>
        <v>0</v>
      </c>
      <c r="AU351" s="31">
        <f t="shared" si="295"/>
        <v>0</v>
      </c>
      <c r="AV351" s="31">
        <f t="shared" si="296"/>
        <v>0</v>
      </c>
      <c r="AW351" s="31">
        <f t="shared" si="297"/>
        <v>0</v>
      </c>
      <c r="AX351" s="31">
        <f t="shared" si="298"/>
        <v>0</v>
      </c>
      <c r="AY351" s="31">
        <f t="shared" si="299"/>
        <v>0</v>
      </c>
      <c r="AZ351" s="31">
        <f t="shared" si="300"/>
        <v>0</v>
      </c>
      <c r="BA351" s="44">
        <f t="shared" si="274"/>
        <v>0</v>
      </c>
    </row>
    <row r="352" spans="1:53" ht="18" customHeight="1" x14ac:dyDescent="0.4">
      <c r="A352" s="24">
        <v>46001</v>
      </c>
      <c r="B352" s="25">
        <v>1.0647552617915705E-3</v>
      </c>
      <c r="C352" s="25">
        <v>1.0798734906608222E-3</v>
      </c>
      <c r="D352" s="25">
        <v>1.1114057965881182E-3</v>
      </c>
      <c r="E352" s="25">
        <v>1.1433700519116784E-3</v>
      </c>
      <c r="F352" s="25">
        <v>1.1653994711211591E-3</v>
      </c>
      <c r="G352" s="25">
        <v>1.1857010927455826E-3</v>
      </c>
      <c r="H352" s="25">
        <v>1.2068666131625349E-3</v>
      </c>
      <c r="I352" s="25">
        <v>1.2116180565214425E-3</v>
      </c>
      <c r="J352" s="25">
        <v>1.2699312250171269E-3</v>
      </c>
      <c r="K352" s="25">
        <v>1.2854814032826427E-3</v>
      </c>
      <c r="L352" s="25">
        <v>1.2608602876955758E-3</v>
      </c>
      <c r="M352" s="25">
        <v>1.2431503624487385E-3</v>
      </c>
      <c r="N352" s="25">
        <v>1.1999554228223055E-3</v>
      </c>
      <c r="O352" s="25">
        <v>1.211186107125178E-3</v>
      </c>
      <c r="P352" s="25">
        <v>1.2064346637662704E-3</v>
      </c>
      <c r="Q352" s="25">
        <v>1.2206889938429933E-3</v>
      </c>
      <c r="R352" s="25">
        <v>1.2945523406041935E-3</v>
      </c>
      <c r="S352" s="25">
        <v>1.3196054055875247E-3</v>
      </c>
      <c r="T352" s="25">
        <v>1.3079427718883877E-3</v>
      </c>
      <c r="U352" s="25">
        <v>1.2759785165648275E-3</v>
      </c>
      <c r="V352" s="25">
        <v>1.2332155263346588E-3</v>
      </c>
      <c r="W352" s="25">
        <v>1.1723106614613885E-3</v>
      </c>
      <c r="X352" s="25">
        <v>1.1127016447769111E-3</v>
      </c>
      <c r="Y352" s="25">
        <v>1.0816012882458794E-3</v>
      </c>
      <c r="Z352" s="26">
        <f t="shared" si="275"/>
        <v>2.8864586455967511E-2</v>
      </c>
      <c r="AA352" s="43"/>
      <c r="AC352" s="31">
        <f t="shared" si="277"/>
        <v>0</v>
      </c>
      <c r="AD352" s="31">
        <f t="shared" si="278"/>
        <v>0</v>
      </c>
      <c r="AE352" s="31">
        <f t="shared" si="279"/>
        <v>0</v>
      </c>
      <c r="AF352" s="31">
        <f t="shared" si="280"/>
        <v>0</v>
      </c>
      <c r="AG352" s="31">
        <f t="shared" si="281"/>
        <v>0</v>
      </c>
      <c r="AH352" s="31">
        <f t="shared" si="282"/>
        <v>0</v>
      </c>
      <c r="AI352" s="31">
        <f t="shared" si="283"/>
        <v>0</v>
      </c>
      <c r="AJ352" s="31">
        <f t="shared" si="284"/>
        <v>0</v>
      </c>
      <c r="AK352" s="31">
        <f t="shared" si="285"/>
        <v>0</v>
      </c>
      <c r="AL352" s="31">
        <f t="shared" si="286"/>
        <v>0</v>
      </c>
      <c r="AM352" s="31">
        <f t="shared" si="287"/>
        <v>0</v>
      </c>
      <c r="AN352" s="31">
        <f t="shared" si="288"/>
        <v>0</v>
      </c>
      <c r="AO352" s="31">
        <f t="shared" si="289"/>
        <v>0</v>
      </c>
      <c r="AP352" s="31">
        <f t="shared" si="290"/>
        <v>0</v>
      </c>
      <c r="AQ352" s="31">
        <f t="shared" si="291"/>
        <v>0</v>
      </c>
      <c r="AR352" s="31">
        <f t="shared" si="292"/>
        <v>0</v>
      </c>
      <c r="AS352" s="31">
        <f t="shared" si="293"/>
        <v>0</v>
      </c>
      <c r="AT352" s="31">
        <f t="shared" si="294"/>
        <v>0</v>
      </c>
      <c r="AU352" s="31">
        <f t="shared" si="295"/>
        <v>0</v>
      </c>
      <c r="AV352" s="31">
        <f t="shared" si="296"/>
        <v>0</v>
      </c>
      <c r="AW352" s="31">
        <f t="shared" si="297"/>
        <v>0</v>
      </c>
      <c r="AX352" s="31">
        <f t="shared" si="298"/>
        <v>0</v>
      </c>
      <c r="AY352" s="31">
        <f t="shared" si="299"/>
        <v>0</v>
      </c>
      <c r="AZ352" s="31">
        <f t="shared" si="300"/>
        <v>0</v>
      </c>
      <c r="BA352" s="44">
        <f t="shared" si="274"/>
        <v>0</v>
      </c>
    </row>
    <row r="353" spans="1:53" ht="18" customHeight="1" x14ac:dyDescent="0.4">
      <c r="A353" s="24">
        <v>46002</v>
      </c>
      <c r="B353" s="25">
        <v>1.0453175389596758E-3</v>
      </c>
      <c r="C353" s="25">
        <v>1.0630274642065133E-3</v>
      </c>
      <c r="D353" s="25">
        <v>1.1036307074553601E-3</v>
      </c>
      <c r="E353" s="25">
        <v>1.1416422543266212E-3</v>
      </c>
      <c r="F353" s="25">
        <v>1.1718787120651242E-3</v>
      </c>
      <c r="G353" s="25">
        <v>1.2098902589363851E-3</v>
      </c>
      <c r="H353" s="25">
        <v>1.2448781600337957E-3</v>
      </c>
      <c r="I353" s="25">
        <v>1.2638839334694263E-3</v>
      </c>
      <c r="J353" s="25">
        <v>1.3390431284194195E-3</v>
      </c>
      <c r="K353" s="25">
        <v>1.3744629789130944E-3</v>
      </c>
      <c r="L353" s="25">
        <v>1.347682116344706E-3</v>
      </c>
      <c r="M353" s="25">
        <v>1.3217651525688461E-3</v>
      </c>
      <c r="N353" s="25">
        <v>1.2651797816582192E-3</v>
      </c>
      <c r="O353" s="25">
        <v>1.2798660611312064E-3</v>
      </c>
      <c r="P353" s="25">
        <v>1.2764104659610917E-3</v>
      </c>
      <c r="Q353" s="25">
        <v>1.2902328466415502E-3</v>
      </c>
      <c r="R353" s="25">
        <v>1.3731671307243014E-3</v>
      </c>
      <c r="S353" s="25">
        <v>1.3913090053674032E-3</v>
      </c>
      <c r="T353" s="25">
        <v>1.3761907764981516E-3</v>
      </c>
      <c r="U353" s="25">
        <v>1.3390431284194195E-3</v>
      </c>
      <c r="V353" s="25">
        <v>1.2962801381892508E-3</v>
      </c>
      <c r="W353" s="25">
        <v>1.2297599311645443E-3</v>
      </c>
      <c r="X353" s="25">
        <v>1.1602160783659872E-3</v>
      </c>
      <c r="Y353" s="25">
        <v>1.1247962278723123E-3</v>
      </c>
      <c r="Z353" s="26">
        <f t="shared" si="275"/>
        <v>3.0029553977692407E-2</v>
      </c>
      <c r="AA353" s="43"/>
      <c r="AC353" s="31">
        <f t="shared" si="277"/>
        <v>0</v>
      </c>
      <c r="AD353" s="31">
        <f t="shared" si="278"/>
        <v>0</v>
      </c>
      <c r="AE353" s="31">
        <f t="shared" si="279"/>
        <v>0</v>
      </c>
      <c r="AF353" s="31">
        <f t="shared" si="280"/>
        <v>0</v>
      </c>
      <c r="AG353" s="31">
        <f t="shared" si="281"/>
        <v>0</v>
      </c>
      <c r="AH353" s="31">
        <f t="shared" si="282"/>
        <v>0</v>
      </c>
      <c r="AI353" s="31">
        <f t="shared" si="283"/>
        <v>0</v>
      </c>
      <c r="AJ353" s="31">
        <f t="shared" si="284"/>
        <v>0</v>
      </c>
      <c r="AK353" s="31">
        <f t="shared" si="285"/>
        <v>0</v>
      </c>
      <c r="AL353" s="31">
        <f t="shared" si="286"/>
        <v>0</v>
      </c>
      <c r="AM353" s="31">
        <f t="shared" si="287"/>
        <v>0</v>
      </c>
      <c r="AN353" s="31">
        <f t="shared" si="288"/>
        <v>0</v>
      </c>
      <c r="AO353" s="31">
        <f t="shared" si="289"/>
        <v>0</v>
      </c>
      <c r="AP353" s="31">
        <f t="shared" si="290"/>
        <v>0</v>
      </c>
      <c r="AQ353" s="31">
        <f t="shared" si="291"/>
        <v>0</v>
      </c>
      <c r="AR353" s="31">
        <f t="shared" si="292"/>
        <v>0</v>
      </c>
      <c r="AS353" s="31">
        <f t="shared" si="293"/>
        <v>0</v>
      </c>
      <c r="AT353" s="31">
        <f t="shared" si="294"/>
        <v>0</v>
      </c>
      <c r="AU353" s="31">
        <f t="shared" si="295"/>
        <v>0</v>
      </c>
      <c r="AV353" s="31">
        <f t="shared" si="296"/>
        <v>0</v>
      </c>
      <c r="AW353" s="31">
        <f t="shared" si="297"/>
        <v>0</v>
      </c>
      <c r="AX353" s="31">
        <f t="shared" si="298"/>
        <v>0</v>
      </c>
      <c r="AY353" s="31">
        <f t="shared" si="299"/>
        <v>0</v>
      </c>
      <c r="AZ353" s="31">
        <f t="shared" si="300"/>
        <v>0</v>
      </c>
      <c r="BA353" s="44">
        <f t="shared" si="274"/>
        <v>0</v>
      </c>
    </row>
    <row r="354" spans="1:53" ht="18" customHeight="1" x14ac:dyDescent="0.4">
      <c r="A354" s="24">
        <v>46003</v>
      </c>
      <c r="B354" s="25">
        <v>1.086352731604787E-3</v>
      </c>
      <c r="C354" s="25">
        <v>1.1036307074553601E-3</v>
      </c>
      <c r="D354" s="25">
        <v>1.1455297988930001E-3</v>
      </c>
      <c r="E354" s="25">
        <v>1.1826774469717324E-3</v>
      </c>
      <c r="F354" s="25">
        <v>1.2159375504840857E-3</v>
      </c>
      <c r="G354" s="25">
        <v>1.2630200346768975E-3</v>
      </c>
      <c r="H354" s="25">
        <v>1.3196054055875247E-3</v>
      </c>
      <c r="I354" s="25">
        <v>1.3554572054774638E-3</v>
      </c>
      <c r="J354" s="25">
        <v>1.4664682003173964E-3</v>
      </c>
      <c r="K354" s="25">
        <v>1.5113909375288866E-3</v>
      </c>
      <c r="L354" s="25">
        <v>1.4824503279791765E-3</v>
      </c>
      <c r="M354" s="25">
        <v>1.4595570099771671E-3</v>
      </c>
      <c r="N354" s="25">
        <v>1.3926048535561962E-3</v>
      </c>
      <c r="O354" s="25">
        <v>1.430616400427457E-3</v>
      </c>
      <c r="P354" s="25">
        <v>1.4418470847303297E-3</v>
      </c>
      <c r="Q354" s="25">
        <v>1.4522138702406735E-3</v>
      </c>
      <c r="R354" s="25">
        <v>1.5230535712280236E-3</v>
      </c>
      <c r="S354" s="25">
        <v>1.5187340772653802E-3</v>
      </c>
      <c r="T354" s="25">
        <v>1.4910893159044631E-3</v>
      </c>
      <c r="U354" s="25">
        <v>1.4414151353340653E-3</v>
      </c>
      <c r="V354" s="25">
        <v>1.3856936632159669E-3</v>
      </c>
      <c r="W354" s="25">
        <v>1.3126942152472953E-3</v>
      </c>
      <c r="X354" s="25">
        <v>1.2379669696935664E-3</v>
      </c>
      <c r="Y354" s="25">
        <v>1.1990915240297768E-3</v>
      </c>
      <c r="Z354" s="26">
        <f t="shared" si="275"/>
        <v>3.2419098037826666E-2</v>
      </c>
      <c r="AA354" s="43"/>
      <c r="AC354" s="31">
        <f t="shared" si="277"/>
        <v>0</v>
      </c>
      <c r="AD354" s="31">
        <f t="shared" si="278"/>
        <v>0</v>
      </c>
      <c r="AE354" s="31">
        <f t="shared" si="279"/>
        <v>0</v>
      </c>
      <c r="AF354" s="31">
        <f t="shared" si="280"/>
        <v>0</v>
      </c>
      <c r="AG354" s="31">
        <f t="shared" si="281"/>
        <v>0</v>
      </c>
      <c r="AH354" s="31">
        <f t="shared" si="282"/>
        <v>0</v>
      </c>
      <c r="AI354" s="31">
        <f t="shared" si="283"/>
        <v>0</v>
      </c>
      <c r="AJ354" s="31">
        <f t="shared" si="284"/>
        <v>0</v>
      </c>
      <c r="AK354" s="31">
        <f t="shared" si="285"/>
        <v>0</v>
      </c>
      <c r="AL354" s="31">
        <f t="shared" si="286"/>
        <v>0</v>
      </c>
      <c r="AM354" s="31">
        <f t="shared" si="287"/>
        <v>0</v>
      </c>
      <c r="AN354" s="31">
        <f t="shared" si="288"/>
        <v>0</v>
      </c>
      <c r="AO354" s="31">
        <f t="shared" si="289"/>
        <v>0</v>
      </c>
      <c r="AP354" s="31">
        <f t="shared" si="290"/>
        <v>0</v>
      </c>
      <c r="AQ354" s="31">
        <f t="shared" si="291"/>
        <v>0</v>
      </c>
      <c r="AR354" s="31">
        <f t="shared" si="292"/>
        <v>0</v>
      </c>
      <c r="AS354" s="31">
        <f t="shared" si="293"/>
        <v>0</v>
      </c>
      <c r="AT354" s="31">
        <f t="shared" si="294"/>
        <v>0</v>
      </c>
      <c r="AU354" s="31">
        <f t="shared" si="295"/>
        <v>0</v>
      </c>
      <c r="AV354" s="31">
        <f t="shared" si="296"/>
        <v>0</v>
      </c>
      <c r="AW354" s="31">
        <f t="shared" si="297"/>
        <v>0</v>
      </c>
      <c r="AX354" s="31">
        <f t="shared" si="298"/>
        <v>0</v>
      </c>
      <c r="AY354" s="31">
        <f t="shared" si="299"/>
        <v>0</v>
      </c>
      <c r="AZ354" s="31">
        <f t="shared" si="300"/>
        <v>0</v>
      </c>
      <c r="BA354" s="44">
        <f t="shared" si="274"/>
        <v>0</v>
      </c>
    </row>
    <row r="355" spans="1:53" ht="18" customHeight="1" x14ac:dyDescent="0.4">
      <c r="A355" s="24">
        <v>46004</v>
      </c>
      <c r="B355" s="25">
        <v>1.1563285337996083E-3</v>
      </c>
      <c r="C355" s="25">
        <v>1.1705828638763312E-3</v>
      </c>
      <c r="D355" s="25">
        <v>1.2055707649737419E-3</v>
      </c>
      <c r="E355" s="25">
        <v>1.2366711215047734E-3</v>
      </c>
      <c r="F355" s="25">
        <v>1.2643158828656905E-3</v>
      </c>
      <c r="G355" s="25">
        <v>1.3113983670585024E-3</v>
      </c>
      <c r="H355" s="25">
        <v>1.3740310295168301E-3</v>
      </c>
      <c r="I355" s="25">
        <v>1.4038355378590687E-3</v>
      </c>
      <c r="J355" s="25">
        <v>1.5109589881326223E-3</v>
      </c>
      <c r="K355" s="25">
        <v>1.5506983325889406E-3</v>
      </c>
      <c r="L355" s="25">
        <v>1.5083672917550364E-3</v>
      </c>
      <c r="M355" s="25">
        <v>1.484178125564234E-3</v>
      </c>
      <c r="N355" s="25">
        <v>1.4129064751806197E-3</v>
      </c>
      <c r="O355" s="25">
        <v>1.4608528581659601E-3</v>
      </c>
      <c r="P355" s="25">
        <v>1.4543736172219952E-3</v>
      </c>
      <c r="Q355" s="25">
        <v>1.4630126051472818E-3</v>
      </c>
      <c r="R355" s="25">
        <v>1.5282369639831954E-3</v>
      </c>
      <c r="S355" s="25">
        <v>1.5239174700205521E-3</v>
      </c>
      <c r="T355" s="25">
        <v>1.4992963544334854E-3</v>
      </c>
      <c r="U355" s="25">
        <v>1.4504860726556163E-3</v>
      </c>
      <c r="V355" s="25">
        <v>1.3951965499337821E-3</v>
      </c>
      <c r="W355" s="25">
        <v>1.3299721910978684E-3</v>
      </c>
      <c r="X355" s="25">
        <v>1.2496296033927034E-3</v>
      </c>
      <c r="Y355" s="25">
        <v>1.2068666131625349E-3</v>
      </c>
      <c r="Z355" s="26">
        <f t="shared" si="275"/>
        <v>3.3151684213890975E-2</v>
      </c>
      <c r="AA355" s="43"/>
      <c r="AC355" s="31">
        <f t="shared" si="277"/>
        <v>0</v>
      </c>
      <c r="AD355" s="31">
        <f t="shared" si="278"/>
        <v>0</v>
      </c>
      <c r="AE355" s="31">
        <f t="shared" si="279"/>
        <v>0</v>
      </c>
      <c r="AF355" s="31">
        <f t="shared" si="280"/>
        <v>0</v>
      </c>
      <c r="AG355" s="31">
        <f t="shared" si="281"/>
        <v>0</v>
      </c>
      <c r="AH355" s="31">
        <f t="shared" si="282"/>
        <v>0</v>
      </c>
      <c r="AI355" s="31">
        <f t="shared" si="283"/>
        <v>0</v>
      </c>
      <c r="AJ355" s="31">
        <f t="shared" si="284"/>
        <v>0</v>
      </c>
      <c r="AK355" s="31">
        <f t="shared" si="285"/>
        <v>0</v>
      </c>
      <c r="AL355" s="31">
        <f t="shared" si="286"/>
        <v>0</v>
      </c>
      <c r="AM355" s="31">
        <f t="shared" si="287"/>
        <v>0</v>
      </c>
      <c r="AN355" s="31">
        <f t="shared" si="288"/>
        <v>0</v>
      </c>
      <c r="AO355" s="31">
        <f t="shared" si="289"/>
        <v>0</v>
      </c>
      <c r="AP355" s="31">
        <f t="shared" si="290"/>
        <v>0</v>
      </c>
      <c r="AQ355" s="31">
        <f t="shared" si="291"/>
        <v>0</v>
      </c>
      <c r="AR355" s="31">
        <f t="shared" si="292"/>
        <v>0</v>
      </c>
      <c r="AS355" s="31">
        <f t="shared" si="293"/>
        <v>0</v>
      </c>
      <c r="AT355" s="31">
        <f t="shared" si="294"/>
        <v>0</v>
      </c>
      <c r="AU355" s="31">
        <f t="shared" si="295"/>
        <v>0</v>
      </c>
      <c r="AV355" s="31">
        <f t="shared" si="296"/>
        <v>0</v>
      </c>
      <c r="AW355" s="31">
        <f t="shared" si="297"/>
        <v>0</v>
      </c>
      <c r="AX355" s="31">
        <f t="shared" si="298"/>
        <v>0</v>
      </c>
      <c r="AY355" s="31">
        <f t="shared" si="299"/>
        <v>0</v>
      </c>
      <c r="AZ355" s="31">
        <f t="shared" si="300"/>
        <v>0</v>
      </c>
      <c r="BA355" s="44">
        <f t="shared" si="274"/>
        <v>0</v>
      </c>
    </row>
    <row r="356" spans="1:53" ht="18" customHeight="1" x14ac:dyDescent="0.4">
      <c r="A356" s="24">
        <v>46005</v>
      </c>
      <c r="B356" s="25">
        <v>1.1662633699136879E-3</v>
      </c>
      <c r="C356" s="25">
        <v>1.1805176999904108E-3</v>
      </c>
      <c r="D356" s="25">
        <v>1.2219848420317863E-3</v>
      </c>
      <c r="E356" s="25">
        <v>1.254381046751611E-3</v>
      </c>
      <c r="F356" s="25">
        <v>1.2824577575087923E-3</v>
      </c>
      <c r="G356" s="25">
        <v>1.3351555838530405E-3</v>
      </c>
      <c r="H356" s="25">
        <v>1.3960604487263108E-3</v>
      </c>
      <c r="I356" s="25">
        <v>1.4206815643133775E-3</v>
      </c>
      <c r="J356" s="25">
        <v>1.525213318209345E-3</v>
      </c>
      <c r="K356" s="25">
        <v>1.5589053711179627E-3</v>
      </c>
      <c r="L356" s="25">
        <v>1.5286689133794597E-3</v>
      </c>
      <c r="M356" s="25">
        <v>1.5148465326990013E-3</v>
      </c>
      <c r="N356" s="25">
        <v>1.4401192871452723E-3</v>
      </c>
      <c r="O356" s="25">
        <v>1.4850420243567625E-3</v>
      </c>
      <c r="P356" s="25">
        <v>1.4975685568484282E-3</v>
      </c>
      <c r="Q356" s="25">
        <v>1.5113909375288866E-3</v>
      </c>
      <c r="R356" s="25">
        <v>1.5800708915349149E-3</v>
      </c>
      <c r="S356" s="25">
        <v>1.576183346968536E-3</v>
      </c>
      <c r="T356" s="25">
        <v>1.5476746868150902E-3</v>
      </c>
      <c r="U356" s="25">
        <v>1.5027519496036001E-3</v>
      </c>
      <c r="V356" s="25">
        <v>1.4491902244668233E-3</v>
      </c>
      <c r="W356" s="25">
        <v>1.3813741692533237E-3</v>
      </c>
      <c r="X356" s="25">
        <v>1.308374721284652E-3</v>
      </c>
      <c r="Y356" s="25">
        <v>1.2785702129424134E-3</v>
      </c>
      <c r="Z356" s="26">
        <f t="shared" si="275"/>
        <v>3.3943447457243488E-2</v>
      </c>
      <c r="AA356" s="43"/>
      <c r="AC356" s="31">
        <f t="shared" si="277"/>
        <v>0</v>
      </c>
      <c r="AD356" s="31">
        <f t="shared" si="278"/>
        <v>0</v>
      </c>
      <c r="AE356" s="31">
        <f t="shared" si="279"/>
        <v>0</v>
      </c>
      <c r="AF356" s="31">
        <f t="shared" si="280"/>
        <v>0</v>
      </c>
      <c r="AG356" s="31">
        <f t="shared" si="281"/>
        <v>0</v>
      </c>
      <c r="AH356" s="31">
        <f t="shared" si="282"/>
        <v>0</v>
      </c>
      <c r="AI356" s="31">
        <f t="shared" si="283"/>
        <v>0</v>
      </c>
      <c r="AJ356" s="31">
        <f t="shared" si="284"/>
        <v>0</v>
      </c>
      <c r="AK356" s="31">
        <f t="shared" si="285"/>
        <v>0</v>
      </c>
      <c r="AL356" s="31">
        <f t="shared" si="286"/>
        <v>0</v>
      </c>
      <c r="AM356" s="31">
        <f t="shared" si="287"/>
        <v>0</v>
      </c>
      <c r="AN356" s="31">
        <f t="shared" si="288"/>
        <v>0</v>
      </c>
      <c r="AO356" s="31">
        <f t="shared" si="289"/>
        <v>0</v>
      </c>
      <c r="AP356" s="31">
        <f t="shared" si="290"/>
        <v>0</v>
      </c>
      <c r="AQ356" s="31">
        <f t="shared" si="291"/>
        <v>0</v>
      </c>
      <c r="AR356" s="31">
        <f t="shared" si="292"/>
        <v>0</v>
      </c>
      <c r="AS356" s="31">
        <f t="shared" si="293"/>
        <v>0</v>
      </c>
      <c r="AT356" s="31">
        <f t="shared" si="294"/>
        <v>0</v>
      </c>
      <c r="AU356" s="31">
        <f t="shared" si="295"/>
        <v>0</v>
      </c>
      <c r="AV356" s="31">
        <f t="shared" si="296"/>
        <v>0</v>
      </c>
      <c r="AW356" s="31">
        <f t="shared" si="297"/>
        <v>0</v>
      </c>
      <c r="AX356" s="31">
        <f t="shared" si="298"/>
        <v>0</v>
      </c>
      <c r="AY356" s="31">
        <f t="shared" si="299"/>
        <v>0</v>
      </c>
      <c r="AZ356" s="31">
        <f t="shared" si="300"/>
        <v>0</v>
      </c>
      <c r="BA356" s="44">
        <f t="shared" si="274"/>
        <v>0</v>
      </c>
    </row>
    <row r="357" spans="1:53" ht="18" customHeight="1" x14ac:dyDescent="0.4">
      <c r="A357" s="24">
        <v>46006</v>
      </c>
      <c r="B357" s="25">
        <v>1.2310557793533373E-3</v>
      </c>
      <c r="C357" s="25">
        <v>1.2466059576188529E-3</v>
      </c>
      <c r="D357" s="25">
        <v>1.2746826683760345E-3</v>
      </c>
      <c r="E357" s="25">
        <v>1.2967120875855152E-3</v>
      </c>
      <c r="F357" s="25">
        <v>1.3152859116248813E-3</v>
      </c>
      <c r="G357" s="25">
        <v>1.3494099139297632E-3</v>
      </c>
      <c r="H357" s="25">
        <v>1.390877055971139E-3</v>
      </c>
      <c r="I357" s="25">
        <v>1.4180898679357916E-3</v>
      </c>
      <c r="J357" s="25">
        <v>1.5139826339064725E-3</v>
      </c>
      <c r="K357" s="25">
        <v>1.5494024844001475E-3</v>
      </c>
      <c r="L357" s="25">
        <v>1.5165743302840585E-3</v>
      </c>
      <c r="M357" s="25">
        <v>1.505343645981186E-3</v>
      </c>
      <c r="N357" s="25">
        <v>1.4491902244668233E-3</v>
      </c>
      <c r="O357" s="25">
        <v>1.4815864291866478E-3</v>
      </c>
      <c r="P357" s="25">
        <v>1.4776988846202689E-3</v>
      </c>
      <c r="Q357" s="25">
        <v>1.4988644050372211E-3</v>
      </c>
      <c r="R357" s="25">
        <v>1.5528580795702621E-3</v>
      </c>
      <c r="S357" s="25">
        <v>1.5550178265515838E-3</v>
      </c>
      <c r="T357" s="25">
        <v>1.5269411157944025E-3</v>
      </c>
      <c r="U357" s="25">
        <v>1.4742432894501542E-3</v>
      </c>
      <c r="V357" s="25">
        <v>1.4193857161245845E-3</v>
      </c>
      <c r="W357" s="25">
        <v>1.3537294078924066E-3</v>
      </c>
      <c r="X357" s="25">
        <v>1.275546567168563E-3</v>
      </c>
      <c r="Y357" s="25">
        <v>1.2414225648636811E-3</v>
      </c>
      <c r="Z357" s="26">
        <f t="shared" si="275"/>
        <v>3.391450684769378E-2</v>
      </c>
      <c r="AA357" s="43"/>
      <c r="AC357" s="31">
        <f t="shared" si="277"/>
        <v>0</v>
      </c>
      <c r="AD357" s="31">
        <f t="shared" si="278"/>
        <v>0</v>
      </c>
      <c r="AE357" s="31">
        <f t="shared" si="279"/>
        <v>0</v>
      </c>
      <c r="AF357" s="31">
        <f t="shared" si="280"/>
        <v>0</v>
      </c>
      <c r="AG357" s="31">
        <f t="shared" si="281"/>
        <v>0</v>
      </c>
      <c r="AH357" s="31">
        <f t="shared" si="282"/>
        <v>0</v>
      </c>
      <c r="AI357" s="31">
        <f t="shared" si="283"/>
        <v>0</v>
      </c>
      <c r="AJ357" s="31">
        <f t="shared" si="284"/>
        <v>0</v>
      </c>
      <c r="AK357" s="31">
        <f t="shared" si="285"/>
        <v>0</v>
      </c>
      <c r="AL357" s="31">
        <f t="shared" si="286"/>
        <v>0</v>
      </c>
      <c r="AM357" s="31">
        <f t="shared" si="287"/>
        <v>0</v>
      </c>
      <c r="AN357" s="31">
        <f t="shared" si="288"/>
        <v>0</v>
      </c>
      <c r="AO357" s="31">
        <f t="shared" si="289"/>
        <v>0</v>
      </c>
      <c r="AP357" s="31">
        <f t="shared" si="290"/>
        <v>0</v>
      </c>
      <c r="AQ357" s="31">
        <f t="shared" si="291"/>
        <v>0</v>
      </c>
      <c r="AR357" s="31">
        <f t="shared" si="292"/>
        <v>0</v>
      </c>
      <c r="AS357" s="31">
        <f t="shared" si="293"/>
        <v>0</v>
      </c>
      <c r="AT357" s="31">
        <f t="shared" si="294"/>
        <v>0</v>
      </c>
      <c r="AU357" s="31">
        <f t="shared" si="295"/>
        <v>0</v>
      </c>
      <c r="AV357" s="31">
        <f t="shared" si="296"/>
        <v>0</v>
      </c>
      <c r="AW357" s="31">
        <f t="shared" si="297"/>
        <v>0</v>
      </c>
      <c r="AX357" s="31">
        <f t="shared" si="298"/>
        <v>0</v>
      </c>
      <c r="AY357" s="31">
        <f t="shared" si="299"/>
        <v>0</v>
      </c>
      <c r="AZ357" s="31">
        <f t="shared" si="300"/>
        <v>0</v>
      </c>
      <c r="BA357" s="44">
        <f t="shared" si="274"/>
        <v>0</v>
      </c>
    </row>
    <row r="358" spans="1:53" ht="18" customHeight="1" x14ac:dyDescent="0.4">
      <c r="A358" s="24">
        <v>46007</v>
      </c>
      <c r="B358" s="25">
        <v>1.1952039794633979E-3</v>
      </c>
      <c r="C358" s="25">
        <v>1.2008193216148343E-3</v>
      </c>
      <c r="D358" s="25">
        <v>1.2314877287496015E-3</v>
      </c>
      <c r="E358" s="25">
        <v>1.2582685913179899E-3</v>
      </c>
      <c r="F358" s="25">
        <v>1.2694992756208624E-3</v>
      </c>
      <c r="G358" s="25">
        <v>1.2876411502639642E-3</v>
      </c>
      <c r="H358" s="25">
        <v>1.3122622658510311E-3</v>
      </c>
      <c r="I358" s="25">
        <v>1.3256526971352253E-3</v>
      </c>
      <c r="J358" s="25">
        <v>1.3947646005375179E-3</v>
      </c>
      <c r="K358" s="25">
        <v>1.4219774125021705E-3</v>
      </c>
      <c r="L358" s="25">
        <v>1.3913090053674032E-3</v>
      </c>
      <c r="M358" s="25">
        <v>1.3684156873653938E-3</v>
      </c>
      <c r="N358" s="25">
        <v>1.3347236344567761E-3</v>
      </c>
      <c r="O358" s="25">
        <v>1.3437945717783271E-3</v>
      </c>
      <c r="P358" s="25">
        <v>1.3450904199671201E-3</v>
      </c>
      <c r="Q358" s="25">
        <v>1.3597766994401072E-3</v>
      </c>
      <c r="R358" s="25">
        <v>1.4215454631059062E-3</v>
      </c>
      <c r="S358" s="25">
        <v>1.4440068317116512E-3</v>
      </c>
      <c r="T358" s="25">
        <v>1.4228413112946992E-3</v>
      </c>
      <c r="U358" s="25">
        <v>1.3869895114047598E-3</v>
      </c>
      <c r="V358" s="25">
        <v>1.3407709260044767E-3</v>
      </c>
      <c r="W358" s="25">
        <v>1.2807299599237351E-3</v>
      </c>
      <c r="X358" s="25">
        <v>1.2146417022952927E-3</v>
      </c>
      <c r="Y358" s="25">
        <v>1.1887247385194331E-3</v>
      </c>
      <c r="Z358" s="26">
        <f t="shared" si="275"/>
        <v>3.1740937485691685E-2</v>
      </c>
      <c r="AA358" s="43"/>
      <c r="AC358" s="31">
        <f t="shared" si="277"/>
        <v>0</v>
      </c>
      <c r="AD358" s="31">
        <f t="shared" si="278"/>
        <v>0</v>
      </c>
      <c r="AE358" s="31">
        <f t="shared" si="279"/>
        <v>0</v>
      </c>
      <c r="AF358" s="31">
        <f t="shared" si="280"/>
        <v>0</v>
      </c>
      <c r="AG358" s="31">
        <f t="shared" si="281"/>
        <v>0</v>
      </c>
      <c r="AH358" s="31">
        <f t="shared" si="282"/>
        <v>0</v>
      </c>
      <c r="AI358" s="31">
        <f t="shared" si="283"/>
        <v>0</v>
      </c>
      <c r="AJ358" s="31">
        <f t="shared" si="284"/>
        <v>0</v>
      </c>
      <c r="AK358" s="31">
        <f t="shared" si="285"/>
        <v>0</v>
      </c>
      <c r="AL358" s="31">
        <f t="shared" si="286"/>
        <v>0</v>
      </c>
      <c r="AM358" s="31">
        <f t="shared" si="287"/>
        <v>0</v>
      </c>
      <c r="AN358" s="31">
        <f t="shared" si="288"/>
        <v>0</v>
      </c>
      <c r="AO358" s="31">
        <f t="shared" si="289"/>
        <v>0</v>
      </c>
      <c r="AP358" s="31">
        <f t="shared" si="290"/>
        <v>0</v>
      </c>
      <c r="AQ358" s="31">
        <f t="shared" si="291"/>
        <v>0</v>
      </c>
      <c r="AR358" s="31">
        <f t="shared" si="292"/>
        <v>0</v>
      </c>
      <c r="AS358" s="31">
        <f t="shared" si="293"/>
        <v>0</v>
      </c>
      <c r="AT358" s="31">
        <f t="shared" si="294"/>
        <v>0</v>
      </c>
      <c r="AU358" s="31">
        <f t="shared" si="295"/>
        <v>0</v>
      </c>
      <c r="AV358" s="31">
        <f t="shared" si="296"/>
        <v>0</v>
      </c>
      <c r="AW358" s="31">
        <f t="shared" si="297"/>
        <v>0</v>
      </c>
      <c r="AX358" s="31">
        <f t="shared" si="298"/>
        <v>0</v>
      </c>
      <c r="AY358" s="31">
        <f t="shared" si="299"/>
        <v>0</v>
      </c>
      <c r="AZ358" s="31">
        <f t="shared" si="300"/>
        <v>0</v>
      </c>
      <c r="BA358" s="44">
        <f t="shared" si="274"/>
        <v>0</v>
      </c>
    </row>
    <row r="359" spans="1:53" ht="18" customHeight="1" x14ac:dyDescent="0.4">
      <c r="A359" s="24">
        <v>46008</v>
      </c>
      <c r="B359" s="25">
        <v>1.1433700519116784E-3</v>
      </c>
      <c r="C359" s="25">
        <v>1.1602160783659872E-3</v>
      </c>
      <c r="D359" s="25">
        <v>1.1960678782559266E-3</v>
      </c>
      <c r="E359" s="25">
        <v>1.2314877287496015E-3</v>
      </c>
      <c r="F359" s="25">
        <v>1.2621561358843688E-3</v>
      </c>
      <c r="G359" s="25">
        <v>1.285913352678907E-3</v>
      </c>
      <c r="H359" s="25">
        <v>1.318741506794996E-3</v>
      </c>
      <c r="I359" s="25">
        <v>1.3351555838530405E-3</v>
      </c>
      <c r="J359" s="25">
        <v>1.409450880010505E-3</v>
      </c>
      <c r="K359" s="25">
        <v>1.4345039449938362E-3</v>
      </c>
      <c r="L359" s="25">
        <v>1.4176579185395273E-3</v>
      </c>
      <c r="M359" s="25">
        <v>1.4051313860478616E-3</v>
      </c>
      <c r="N359" s="25">
        <v>1.3714393331392442E-3</v>
      </c>
      <c r="O359" s="25">
        <v>1.3813741692533237E-3</v>
      </c>
      <c r="P359" s="25">
        <v>1.3831019668383809E-3</v>
      </c>
      <c r="Q359" s="25">
        <v>1.4159301209544699E-3</v>
      </c>
      <c r="R359" s="25">
        <v>1.4815864291866478E-3</v>
      </c>
      <c r="S359" s="25">
        <v>1.517006279680323E-3</v>
      </c>
      <c r="T359" s="25">
        <v>1.5083672917550364E-3</v>
      </c>
      <c r="U359" s="25">
        <v>1.472515491865097E-3</v>
      </c>
      <c r="V359" s="25">
        <v>1.4250010582760209E-3</v>
      </c>
      <c r="W359" s="25">
        <v>1.3628003452139574E-3</v>
      </c>
      <c r="X359" s="25">
        <v>1.2872092008677E-3</v>
      </c>
      <c r="Y359" s="25">
        <v>1.2595644395067829E-3</v>
      </c>
      <c r="Z359" s="26">
        <f t="shared" si="275"/>
        <v>3.2465748572623222E-2</v>
      </c>
      <c r="AA359" s="43"/>
      <c r="AC359" s="31">
        <f t="shared" si="277"/>
        <v>0</v>
      </c>
      <c r="AD359" s="31">
        <f t="shared" si="278"/>
        <v>0</v>
      </c>
      <c r="AE359" s="31">
        <f t="shared" si="279"/>
        <v>0</v>
      </c>
      <c r="AF359" s="31">
        <f t="shared" si="280"/>
        <v>0</v>
      </c>
      <c r="AG359" s="31">
        <f t="shared" si="281"/>
        <v>0</v>
      </c>
      <c r="AH359" s="31">
        <f t="shared" si="282"/>
        <v>0</v>
      </c>
      <c r="AI359" s="31">
        <f t="shared" si="283"/>
        <v>0</v>
      </c>
      <c r="AJ359" s="31">
        <f t="shared" si="284"/>
        <v>0</v>
      </c>
      <c r="AK359" s="31">
        <f t="shared" si="285"/>
        <v>0</v>
      </c>
      <c r="AL359" s="31">
        <f t="shared" si="286"/>
        <v>0</v>
      </c>
      <c r="AM359" s="31">
        <f t="shared" si="287"/>
        <v>0</v>
      </c>
      <c r="AN359" s="31">
        <f t="shared" si="288"/>
        <v>0</v>
      </c>
      <c r="AO359" s="31">
        <f t="shared" si="289"/>
        <v>0</v>
      </c>
      <c r="AP359" s="31">
        <f t="shared" si="290"/>
        <v>0</v>
      </c>
      <c r="AQ359" s="31">
        <f t="shared" si="291"/>
        <v>0</v>
      </c>
      <c r="AR359" s="31">
        <f t="shared" si="292"/>
        <v>0</v>
      </c>
      <c r="AS359" s="31">
        <f t="shared" si="293"/>
        <v>0</v>
      </c>
      <c r="AT359" s="31">
        <f t="shared" si="294"/>
        <v>0</v>
      </c>
      <c r="AU359" s="31">
        <f t="shared" si="295"/>
        <v>0</v>
      </c>
      <c r="AV359" s="31">
        <f t="shared" si="296"/>
        <v>0</v>
      </c>
      <c r="AW359" s="31">
        <f t="shared" si="297"/>
        <v>0</v>
      </c>
      <c r="AX359" s="31">
        <f t="shared" si="298"/>
        <v>0</v>
      </c>
      <c r="AY359" s="31">
        <f t="shared" si="299"/>
        <v>0</v>
      </c>
      <c r="AZ359" s="31">
        <f t="shared" si="300"/>
        <v>0</v>
      </c>
      <c r="BA359" s="44">
        <f t="shared" si="274"/>
        <v>0</v>
      </c>
    </row>
    <row r="360" spans="1:53" ht="18" customHeight="1" x14ac:dyDescent="0.4">
      <c r="A360" s="24">
        <v>46009</v>
      </c>
      <c r="B360" s="25">
        <v>1.2172333986728786E-3</v>
      </c>
      <c r="C360" s="25">
        <v>1.2314877287496015E-3</v>
      </c>
      <c r="D360" s="25">
        <v>1.2673395286395409E-3</v>
      </c>
      <c r="E360" s="25">
        <v>1.2928245430191363E-3</v>
      </c>
      <c r="F360" s="25">
        <v>1.3200373549837889E-3</v>
      </c>
      <c r="G360" s="25">
        <v>1.3640961934027504E-3</v>
      </c>
      <c r="H360" s="25">
        <v>1.422409361898435E-3</v>
      </c>
      <c r="I360" s="25">
        <v>1.453941667825731E-3</v>
      </c>
      <c r="J360" s="25">
        <v>1.5463788386262973E-3</v>
      </c>
      <c r="K360" s="25">
        <v>1.5735916505909499E-3</v>
      </c>
      <c r="L360" s="25">
        <v>1.5528580795702621E-3</v>
      </c>
      <c r="M360" s="25">
        <v>1.5334203567383673E-3</v>
      </c>
      <c r="N360" s="25">
        <v>1.4876337207343484E-3</v>
      </c>
      <c r="O360" s="25">
        <v>1.5195979760579089E-3</v>
      </c>
      <c r="P360" s="25">
        <v>1.513118735113944E-3</v>
      </c>
      <c r="Q360" s="25">
        <v>1.54465104104124E-3</v>
      </c>
      <c r="R360" s="25">
        <v>1.598644715574281E-3</v>
      </c>
      <c r="S360" s="25">
        <v>1.6267214263314623E-3</v>
      </c>
      <c r="T360" s="25">
        <v>1.6064198047070391E-3</v>
      </c>
      <c r="U360" s="25">
        <v>1.5640887638731348E-3</v>
      </c>
      <c r="V360" s="25">
        <v>1.5100950893400936E-3</v>
      </c>
      <c r="W360" s="25">
        <v>1.4431429329191227E-3</v>
      </c>
      <c r="X360" s="25">
        <v>1.3485460151372347E-3</v>
      </c>
      <c r="Y360" s="25">
        <v>1.3282443935128112E-3</v>
      </c>
      <c r="Z360" s="26">
        <f t="shared" si="275"/>
        <v>3.4866523317060368E-2</v>
      </c>
      <c r="AA360" s="43"/>
      <c r="AC360" s="31">
        <f t="shared" si="277"/>
        <v>0</v>
      </c>
      <c r="AD360" s="31">
        <f t="shared" si="278"/>
        <v>0</v>
      </c>
      <c r="AE360" s="31">
        <f t="shared" si="279"/>
        <v>0</v>
      </c>
      <c r="AF360" s="31">
        <f t="shared" si="280"/>
        <v>0</v>
      </c>
      <c r="AG360" s="31">
        <f t="shared" si="281"/>
        <v>0</v>
      </c>
      <c r="AH360" s="31">
        <f t="shared" si="282"/>
        <v>0</v>
      </c>
      <c r="AI360" s="31">
        <f t="shared" si="283"/>
        <v>0</v>
      </c>
      <c r="AJ360" s="31">
        <f t="shared" si="284"/>
        <v>0</v>
      </c>
      <c r="AK360" s="31">
        <f t="shared" si="285"/>
        <v>0</v>
      </c>
      <c r="AL360" s="31">
        <f t="shared" si="286"/>
        <v>0</v>
      </c>
      <c r="AM360" s="31">
        <f t="shared" si="287"/>
        <v>0</v>
      </c>
      <c r="AN360" s="31">
        <f t="shared" si="288"/>
        <v>0</v>
      </c>
      <c r="AO360" s="31">
        <f t="shared" si="289"/>
        <v>0</v>
      </c>
      <c r="AP360" s="31">
        <f t="shared" si="290"/>
        <v>0</v>
      </c>
      <c r="AQ360" s="31">
        <f t="shared" si="291"/>
        <v>0</v>
      </c>
      <c r="AR360" s="31">
        <f t="shared" si="292"/>
        <v>0</v>
      </c>
      <c r="AS360" s="31">
        <f t="shared" si="293"/>
        <v>0</v>
      </c>
      <c r="AT360" s="31">
        <f t="shared" si="294"/>
        <v>0</v>
      </c>
      <c r="AU360" s="31">
        <f t="shared" si="295"/>
        <v>0</v>
      </c>
      <c r="AV360" s="31">
        <f t="shared" si="296"/>
        <v>0</v>
      </c>
      <c r="AW360" s="31">
        <f t="shared" si="297"/>
        <v>0</v>
      </c>
      <c r="AX360" s="31">
        <f t="shared" si="298"/>
        <v>0</v>
      </c>
      <c r="AY360" s="31">
        <f t="shared" si="299"/>
        <v>0</v>
      </c>
      <c r="AZ360" s="31">
        <f t="shared" si="300"/>
        <v>0</v>
      </c>
      <c r="BA360" s="44">
        <f t="shared" si="274"/>
        <v>0</v>
      </c>
    </row>
    <row r="361" spans="1:53" ht="18" customHeight="1" x14ac:dyDescent="0.4">
      <c r="A361" s="24">
        <v>46010</v>
      </c>
      <c r="B361" s="25">
        <v>1.2876411502639642E-3</v>
      </c>
      <c r="C361" s="25">
        <v>1.3036232779257445E-3</v>
      </c>
      <c r="D361" s="25">
        <v>1.3355875332493048E-3</v>
      </c>
      <c r="E361" s="25">
        <v>1.3606405982326359E-3</v>
      </c>
      <c r="F361" s="25">
        <v>1.3904451065748745E-3</v>
      </c>
      <c r="G361" s="25">
        <v>1.4500541232593518E-3</v>
      </c>
      <c r="H361" s="25">
        <v>1.5291008627757242E-3</v>
      </c>
      <c r="I361" s="25">
        <v>1.5455149398337685E-3</v>
      </c>
      <c r="J361" s="25">
        <v>1.6586856816550228E-3</v>
      </c>
      <c r="K361" s="25">
        <v>1.6954013803374907E-3</v>
      </c>
      <c r="L361" s="25">
        <v>1.6582537322587583E-3</v>
      </c>
      <c r="M361" s="25">
        <v>1.632768717879163E-3</v>
      </c>
      <c r="N361" s="25">
        <v>1.5528580795702621E-3</v>
      </c>
      <c r="O361" s="25">
        <v>1.5813667397237079E-3</v>
      </c>
      <c r="P361" s="25">
        <v>1.5809347903274437E-3</v>
      </c>
      <c r="Q361" s="25">
        <v>1.6055559059145103E-3</v>
      </c>
      <c r="R361" s="25">
        <v>1.6729400117317455E-3</v>
      </c>
      <c r="S361" s="25">
        <v>1.6772595056943889E-3</v>
      </c>
      <c r="T361" s="25">
        <v>1.6565259346737011E-3</v>
      </c>
      <c r="U361" s="25">
        <v>1.6051239565182459E-3</v>
      </c>
      <c r="V361" s="25">
        <v>1.5558817253441125E-3</v>
      </c>
      <c r="W361" s="25">
        <v>1.4872017713380842E-3</v>
      </c>
      <c r="X361" s="25">
        <v>1.3930368029524604E-3</v>
      </c>
      <c r="Y361" s="25">
        <v>1.3602086488363715E-3</v>
      </c>
      <c r="Z361" s="26">
        <f t="shared" si="275"/>
        <v>3.6576610976870837E-2</v>
      </c>
      <c r="AA361" s="43"/>
      <c r="AC361" s="31">
        <f t="shared" si="277"/>
        <v>0</v>
      </c>
      <c r="AD361" s="31">
        <f t="shared" si="278"/>
        <v>0</v>
      </c>
      <c r="AE361" s="31">
        <f t="shared" si="279"/>
        <v>0</v>
      </c>
      <c r="AF361" s="31">
        <f t="shared" si="280"/>
        <v>0</v>
      </c>
      <c r="AG361" s="31">
        <f t="shared" si="281"/>
        <v>0</v>
      </c>
      <c r="AH361" s="31">
        <f t="shared" si="282"/>
        <v>0</v>
      </c>
      <c r="AI361" s="31">
        <f t="shared" si="283"/>
        <v>0</v>
      </c>
      <c r="AJ361" s="31">
        <f t="shared" si="284"/>
        <v>0</v>
      </c>
      <c r="AK361" s="31">
        <f t="shared" si="285"/>
        <v>0</v>
      </c>
      <c r="AL361" s="31">
        <f t="shared" si="286"/>
        <v>0</v>
      </c>
      <c r="AM361" s="31">
        <f t="shared" si="287"/>
        <v>0</v>
      </c>
      <c r="AN361" s="31">
        <f t="shared" si="288"/>
        <v>0</v>
      </c>
      <c r="AO361" s="31">
        <f t="shared" si="289"/>
        <v>0</v>
      </c>
      <c r="AP361" s="31">
        <f t="shared" si="290"/>
        <v>0</v>
      </c>
      <c r="AQ361" s="31">
        <f t="shared" si="291"/>
        <v>0</v>
      </c>
      <c r="AR361" s="31">
        <f t="shared" si="292"/>
        <v>0</v>
      </c>
      <c r="AS361" s="31">
        <f t="shared" si="293"/>
        <v>0</v>
      </c>
      <c r="AT361" s="31">
        <f t="shared" si="294"/>
        <v>0</v>
      </c>
      <c r="AU361" s="31">
        <f t="shared" si="295"/>
        <v>0</v>
      </c>
      <c r="AV361" s="31">
        <f t="shared" si="296"/>
        <v>0</v>
      </c>
      <c r="AW361" s="31">
        <f t="shared" si="297"/>
        <v>0</v>
      </c>
      <c r="AX361" s="31">
        <f t="shared" si="298"/>
        <v>0</v>
      </c>
      <c r="AY361" s="31">
        <f t="shared" si="299"/>
        <v>0</v>
      </c>
      <c r="AZ361" s="31">
        <f t="shared" si="300"/>
        <v>0</v>
      </c>
      <c r="BA361" s="44">
        <f t="shared" si="274"/>
        <v>0</v>
      </c>
    </row>
    <row r="362" spans="1:53" ht="18" customHeight="1" x14ac:dyDescent="0.4">
      <c r="A362" s="24">
        <v>46011</v>
      </c>
      <c r="B362" s="25">
        <v>1.3165817598136743E-3</v>
      </c>
      <c r="C362" s="25">
        <v>1.3291082923053399E-3</v>
      </c>
      <c r="D362" s="25">
        <v>1.3597766994401072E-3</v>
      </c>
      <c r="E362" s="25">
        <v>1.380510270460795E-3</v>
      </c>
      <c r="F362" s="25">
        <v>1.4068591836329191E-3</v>
      </c>
      <c r="G362" s="25">
        <v>1.4673320991099251E-3</v>
      </c>
      <c r="H362" s="25">
        <v>1.5455149398337685E-3</v>
      </c>
      <c r="I362" s="25">
        <v>1.5627929156843419E-3</v>
      </c>
      <c r="J362" s="25">
        <v>1.6582537322587583E-3</v>
      </c>
      <c r="K362" s="25">
        <v>1.6802831514682393E-3</v>
      </c>
      <c r="L362" s="25">
        <v>1.6362243130492776E-3</v>
      </c>
      <c r="M362" s="25">
        <v>1.6146268432360611E-3</v>
      </c>
      <c r="N362" s="25">
        <v>1.5334203567383673E-3</v>
      </c>
      <c r="O362" s="25">
        <v>1.5835264867050296E-3</v>
      </c>
      <c r="P362" s="25">
        <v>1.5800708915349149E-3</v>
      </c>
      <c r="Q362" s="25">
        <v>1.6021003107443957E-3</v>
      </c>
      <c r="R362" s="25">
        <v>1.6681885683728381E-3</v>
      </c>
      <c r="S362" s="25">
        <v>1.6763956069018602E-3</v>
      </c>
      <c r="T362" s="25">
        <v>1.6465910985596216E-3</v>
      </c>
      <c r="U362" s="25">
        <v>1.5951891204041664E-3</v>
      </c>
      <c r="V362" s="25">
        <v>1.5437871422487113E-3</v>
      </c>
      <c r="W362" s="25">
        <v>1.4690598966949824E-3</v>
      </c>
      <c r="X362" s="25">
        <v>1.3796463716682663E-3</v>
      </c>
      <c r="Y362" s="25">
        <v>1.339907027211948E-3</v>
      </c>
      <c r="Z362" s="26">
        <f t="shared" si="275"/>
        <v>3.6575747078078306E-2</v>
      </c>
      <c r="AA362" s="43"/>
      <c r="AC362" s="31">
        <f t="shared" si="277"/>
        <v>0</v>
      </c>
      <c r="AD362" s="31">
        <f t="shared" si="278"/>
        <v>0</v>
      </c>
      <c r="AE362" s="31">
        <f t="shared" si="279"/>
        <v>0</v>
      </c>
      <c r="AF362" s="31">
        <f t="shared" si="280"/>
        <v>0</v>
      </c>
      <c r="AG362" s="31">
        <f t="shared" si="281"/>
        <v>0</v>
      </c>
      <c r="AH362" s="31">
        <f t="shared" si="282"/>
        <v>0</v>
      </c>
      <c r="AI362" s="31">
        <f t="shared" si="283"/>
        <v>0</v>
      </c>
      <c r="AJ362" s="31">
        <f t="shared" si="284"/>
        <v>0</v>
      </c>
      <c r="AK362" s="31">
        <f t="shared" si="285"/>
        <v>0</v>
      </c>
      <c r="AL362" s="31">
        <f t="shared" si="286"/>
        <v>0</v>
      </c>
      <c r="AM362" s="31">
        <f t="shared" si="287"/>
        <v>0</v>
      </c>
      <c r="AN362" s="31">
        <f t="shared" si="288"/>
        <v>0</v>
      </c>
      <c r="AO362" s="31">
        <f t="shared" si="289"/>
        <v>0</v>
      </c>
      <c r="AP362" s="31">
        <f t="shared" si="290"/>
        <v>0</v>
      </c>
      <c r="AQ362" s="31">
        <f t="shared" si="291"/>
        <v>0</v>
      </c>
      <c r="AR362" s="31">
        <f t="shared" si="292"/>
        <v>0</v>
      </c>
      <c r="AS362" s="31">
        <f t="shared" si="293"/>
        <v>0</v>
      </c>
      <c r="AT362" s="31">
        <f t="shared" si="294"/>
        <v>0</v>
      </c>
      <c r="AU362" s="31">
        <f t="shared" si="295"/>
        <v>0</v>
      </c>
      <c r="AV362" s="31">
        <f t="shared" si="296"/>
        <v>0</v>
      </c>
      <c r="AW362" s="31">
        <f t="shared" si="297"/>
        <v>0</v>
      </c>
      <c r="AX362" s="31">
        <f t="shared" si="298"/>
        <v>0</v>
      </c>
      <c r="AY362" s="31">
        <f t="shared" si="299"/>
        <v>0</v>
      </c>
      <c r="AZ362" s="31">
        <f t="shared" si="300"/>
        <v>0</v>
      </c>
      <c r="BA362" s="44">
        <f t="shared" si="274"/>
        <v>0</v>
      </c>
    </row>
    <row r="363" spans="1:53" ht="18" customHeight="1" x14ac:dyDescent="0.4">
      <c r="A363" s="24">
        <v>46012</v>
      </c>
      <c r="B363" s="25">
        <v>1.2872092008677E-3</v>
      </c>
      <c r="C363" s="25">
        <v>1.3010315815481584E-3</v>
      </c>
      <c r="D363" s="25">
        <v>1.3312680392866614E-3</v>
      </c>
      <c r="E363" s="25">
        <v>1.3567530536662568E-3</v>
      </c>
      <c r="F363" s="25">
        <v>1.379214422272002E-3</v>
      </c>
      <c r="G363" s="25">
        <v>1.4323441980125145E-3</v>
      </c>
      <c r="H363" s="25">
        <v>1.5049116965849217E-3</v>
      </c>
      <c r="I363" s="25">
        <v>1.5273730651906667E-3</v>
      </c>
      <c r="J363" s="25">
        <v>1.6150587926323256E-3</v>
      </c>
      <c r="K363" s="25">
        <v>1.63147286969037E-3</v>
      </c>
      <c r="L363" s="25">
        <v>1.5796389421386505E-3</v>
      </c>
      <c r="M363" s="25">
        <v>1.5481066362113545E-3</v>
      </c>
      <c r="N363" s="25">
        <v>1.4664682003173964E-3</v>
      </c>
      <c r="O363" s="25">
        <v>1.5148465326990013E-3</v>
      </c>
      <c r="P363" s="25">
        <v>1.5208938242467019E-3</v>
      </c>
      <c r="Q363" s="25">
        <v>1.54465104104124E-3</v>
      </c>
      <c r="R363" s="25">
        <v>1.6124670962547397E-3</v>
      </c>
      <c r="S363" s="25">
        <v>1.6159226914248541E-3</v>
      </c>
      <c r="T363" s="25">
        <v>1.5895737782527302E-3</v>
      </c>
      <c r="U363" s="25">
        <v>1.5468107880225615E-3</v>
      </c>
      <c r="V363" s="25">
        <v>1.4975685568484282E-3</v>
      </c>
      <c r="W363" s="25">
        <v>1.430616400427457E-3</v>
      </c>
      <c r="X363" s="25">
        <v>1.3532974584961424E-3</v>
      </c>
      <c r="Y363" s="25">
        <v>1.3230610007576393E-3</v>
      </c>
      <c r="Z363" s="26">
        <f t="shared" si="275"/>
        <v>3.5510559866890473E-2</v>
      </c>
      <c r="AA363" s="43"/>
      <c r="AC363" s="31">
        <f t="shared" si="277"/>
        <v>0</v>
      </c>
      <c r="AD363" s="31">
        <f t="shared" si="278"/>
        <v>0</v>
      </c>
      <c r="AE363" s="31">
        <f t="shared" si="279"/>
        <v>0</v>
      </c>
      <c r="AF363" s="31">
        <f t="shared" si="280"/>
        <v>0</v>
      </c>
      <c r="AG363" s="31">
        <f t="shared" si="281"/>
        <v>0</v>
      </c>
      <c r="AH363" s="31">
        <f t="shared" si="282"/>
        <v>0</v>
      </c>
      <c r="AI363" s="31">
        <f t="shared" si="283"/>
        <v>0</v>
      </c>
      <c r="AJ363" s="31">
        <f t="shared" si="284"/>
        <v>0</v>
      </c>
      <c r="AK363" s="31">
        <f t="shared" si="285"/>
        <v>0</v>
      </c>
      <c r="AL363" s="31">
        <f t="shared" si="286"/>
        <v>0</v>
      </c>
      <c r="AM363" s="31">
        <f t="shared" si="287"/>
        <v>0</v>
      </c>
      <c r="AN363" s="31">
        <f t="shared" si="288"/>
        <v>0</v>
      </c>
      <c r="AO363" s="31">
        <f t="shared" si="289"/>
        <v>0</v>
      </c>
      <c r="AP363" s="31">
        <f t="shared" si="290"/>
        <v>0</v>
      </c>
      <c r="AQ363" s="31">
        <f t="shared" si="291"/>
        <v>0</v>
      </c>
      <c r="AR363" s="31">
        <f t="shared" si="292"/>
        <v>0</v>
      </c>
      <c r="AS363" s="31">
        <f t="shared" si="293"/>
        <v>0</v>
      </c>
      <c r="AT363" s="31">
        <f t="shared" si="294"/>
        <v>0</v>
      </c>
      <c r="AU363" s="31">
        <f t="shared" si="295"/>
        <v>0</v>
      </c>
      <c r="AV363" s="31">
        <f t="shared" si="296"/>
        <v>0</v>
      </c>
      <c r="AW363" s="31">
        <f t="shared" si="297"/>
        <v>0</v>
      </c>
      <c r="AX363" s="31">
        <f t="shared" si="298"/>
        <v>0</v>
      </c>
      <c r="AY363" s="31">
        <f t="shared" si="299"/>
        <v>0</v>
      </c>
      <c r="AZ363" s="31">
        <f t="shared" si="300"/>
        <v>0</v>
      </c>
      <c r="BA363" s="44">
        <f t="shared" si="274"/>
        <v>0</v>
      </c>
    </row>
    <row r="364" spans="1:53" ht="18" customHeight="1" x14ac:dyDescent="0.4">
      <c r="A364" s="24">
        <v>46013</v>
      </c>
      <c r="B364" s="25">
        <v>1.2746826683760345E-3</v>
      </c>
      <c r="C364" s="25">
        <v>1.2923925936228718E-3</v>
      </c>
      <c r="D364" s="25">
        <v>1.3217651525688461E-3</v>
      </c>
      <c r="E364" s="25">
        <v>1.3407709260044767E-3</v>
      </c>
      <c r="F364" s="25">
        <v>1.3615044970251644E-3</v>
      </c>
      <c r="G364" s="25">
        <v>1.4064272342366546E-3</v>
      </c>
      <c r="H364" s="25">
        <v>1.4569653135995812E-3</v>
      </c>
      <c r="I364" s="25">
        <v>1.4716515930725683E-3</v>
      </c>
      <c r="J364" s="25">
        <v>1.5584734217216985E-3</v>
      </c>
      <c r="K364" s="25">
        <v>1.5878459806676728E-3</v>
      </c>
      <c r="L364" s="25">
        <v>1.5476746868150902E-3</v>
      </c>
      <c r="M364" s="25">
        <v>1.517006279680323E-3</v>
      </c>
      <c r="N364" s="25">
        <v>1.4457346292967087E-3</v>
      </c>
      <c r="O364" s="25">
        <v>1.4729474412613613E-3</v>
      </c>
      <c r="P364" s="25">
        <v>1.4651723521286034E-3</v>
      </c>
      <c r="Q364" s="25">
        <v>1.4867698219418199E-3</v>
      </c>
      <c r="R364" s="25">
        <v>1.5386037494935394E-3</v>
      </c>
      <c r="S364" s="25">
        <v>1.5511302819852049E-3</v>
      </c>
      <c r="T364" s="25">
        <v>1.5234855206242878E-3</v>
      </c>
      <c r="U364" s="25">
        <v>1.4764030364314759E-3</v>
      </c>
      <c r="V364" s="25">
        <v>1.4250010582760209E-3</v>
      </c>
      <c r="W364" s="25">
        <v>1.3692795861579225E-3</v>
      </c>
      <c r="X364" s="25">
        <v>1.3010315815481584E-3</v>
      </c>
      <c r="Y364" s="25">
        <v>1.2772743647536204E-3</v>
      </c>
      <c r="Z364" s="26">
        <f t="shared" si="275"/>
        <v>3.446999377128971E-2</v>
      </c>
      <c r="AA364" s="43"/>
      <c r="AC364" s="31">
        <f t="shared" si="277"/>
        <v>0</v>
      </c>
      <c r="AD364" s="31">
        <f t="shared" si="278"/>
        <v>0</v>
      </c>
      <c r="AE364" s="31">
        <f t="shared" si="279"/>
        <v>0</v>
      </c>
      <c r="AF364" s="31">
        <f t="shared" si="280"/>
        <v>0</v>
      </c>
      <c r="AG364" s="31">
        <f t="shared" si="281"/>
        <v>0</v>
      </c>
      <c r="AH364" s="31">
        <f t="shared" si="282"/>
        <v>0</v>
      </c>
      <c r="AI364" s="31">
        <f t="shared" si="283"/>
        <v>0</v>
      </c>
      <c r="AJ364" s="31">
        <f t="shared" si="284"/>
        <v>0</v>
      </c>
      <c r="AK364" s="31">
        <f t="shared" si="285"/>
        <v>0</v>
      </c>
      <c r="AL364" s="31">
        <f t="shared" si="286"/>
        <v>0</v>
      </c>
      <c r="AM364" s="31">
        <f t="shared" si="287"/>
        <v>0</v>
      </c>
      <c r="AN364" s="31">
        <f t="shared" si="288"/>
        <v>0</v>
      </c>
      <c r="AO364" s="31">
        <f t="shared" si="289"/>
        <v>0</v>
      </c>
      <c r="AP364" s="31">
        <f t="shared" si="290"/>
        <v>0</v>
      </c>
      <c r="AQ364" s="31">
        <f t="shared" si="291"/>
        <v>0</v>
      </c>
      <c r="AR364" s="31">
        <f t="shared" si="292"/>
        <v>0</v>
      </c>
      <c r="AS364" s="31">
        <f t="shared" si="293"/>
        <v>0</v>
      </c>
      <c r="AT364" s="31">
        <f t="shared" si="294"/>
        <v>0</v>
      </c>
      <c r="AU364" s="31">
        <f t="shared" si="295"/>
        <v>0</v>
      </c>
      <c r="AV364" s="31">
        <f t="shared" si="296"/>
        <v>0</v>
      </c>
      <c r="AW364" s="31">
        <f t="shared" si="297"/>
        <v>0</v>
      </c>
      <c r="AX364" s="31">
        <f t="shared" si="298"/>
        <v>0</v>
      </c>
      <c r="AY364" s="31">
        <f t="shared" si="299"/>
        <v>0</v>
      </c>
      <c r="AZ364" s="31">
        <f t="shared" si="300"/>
        <v>0</v>
      </c>
      <c r="BA364" s="44">
        <f t="shared" si="274"/>
        <v>0</v>
      </c>
    </row>
    <row r="365" spans="1:53" ht="18" customHeight="1" x14ac:dyDescent="0.4">
      <c r="A365" s="24">
        <v>46014</v>
      </c>
      <c r="B365" s="25">
        <v>1.2362391721085092E-3</v>
      </c>
      <c r="C365" s="25">
        <v>1.2504935021852321E-3</v>
      </c>
      <c r="D365" s="25">
        <v>1.283321656301321E-3</v>
      </c>
      <c r="E365" s="25">
        <v>1.3049191261145375E-3</v>
      </c>
      <c r="F365" s="25">
        <v>1.3265165959277538E-3</v>
      </c>
      <c r="G365" s="25">
        <v>1.3584808512513142E-3</v>
      </c>
      <c r="H365" s="25">
        <v>1.3796463716682663E-3</v>
      </c>
      <c r="I365" s="25">
        <v>1.3939007017449892E-3</v>
      </c>
      <c r="J365" s="25">
        <v>1.4681959979024536E-3</v>
      </c>
      <c r="K365" s="25">
        <v>1.4967046580558994E-3</v>
      </c>
      <c r="L365" s="25">
        <v>1.4703557448837753E-3</v>
      </c>
      <c r="M365" s="25">
        <v>1.4491902244668233E-3</v>
      </c>
      <c r="N365" s="25">
        <v>1.4137703739731482E-3</v>
      </c>
      <c r="O365" s="25">
        <v>1.4176579185395273E-3</v>
      </c>
      <c r="P365" s="25">
        <v>1.4241371594834922E-3</v>
      </c>
      <c r="Q365" s="25">
        <v>1.453941667825731E-3</v>
      </c>
      <c r="R365" s="25">
        <v>1.5208938242467019E-3</v>
      </c>
      <c r="S365" s="25">
        <v>1.5666804602507208E-3</v>
      </c>
      <c r="T365" s="25">
        <v>1.5597692699104914E-3</v>
      </c>
      <c r="U365" s="25">
        <v>1.5217577230392306E-3</v>
      </c>
      <c r="V365" s="25">
        <v>1.4746752388464187E-3</v>
      </c>
      <c r="W365" s="25">
        <v>1.4172259691432629E-3</v>
      </c>
      <c r="X365" s="25">
        <v>1.337315330834362E-3</v>
      </c>
      <c r="Y365" s="25">
        <v>1.3152859116248813E-3</v>
      </c>
      <c r="Z365" s="26">
        <f t="shared" si="275"/>
        <v>3.3841075450328849E-2</v>
      </c>
      <c r="AA365" s="43"/>
      <c r="AC365" s="31">
        <f t="shared" si="277"/>
        <v>0</v>
      </c>
      <c r="AD365" s="31">
        <f t="shared" si="278"/>
        <v>0</v>
      </c>
      <c r="AE365" s="31">
        <f t="shared" si="279"/>
        <v>0</v>
      </c>
      <c r="AF365" s="31">
        <f t="shared" si="280"/>
        <v>0</v>
      </c>
      <c r="AG365" s="31">
        <f t="shared" si="281"/>
        <v>0</v>
      </c>
      <c r="AH365" s="31">
        <f t="shared" si="282"/>
        <v>0</v>
      </c>
      <c r="AI365" s="31">
        <f t="shared" si="283"/>
        <v>0</v>
      </c>
      <c r="AJ365" s="31">
        <f t="shared" si="284"/>
        <v>0</v>
      </c>
      <c r="AK365" s="31">
        <f t="shared" si="285"/>
        <v>0</v>
      </c>
      <c r="AL365" s="31">
        <f t="shared" si="286"/>
        <v>0</v>
      </c>
      <c r="AM365" s="31">
        <f t="shared" si="287"/>
        <v>0</v>
      </c>
      <c r="AN365" s="31">
        <f t="shared" si="288"/>
        <v>0</v>
      </c>
      <c r="AO365" s="31">
        <f t="shared" si="289"/>
        <v>0</v>
      </c>
      <c r="AP365" s="31">
        <f t="shared" si="290"/>
        <v>0</v>
      </c>
      <c r="AQ365" s="31">
        <f t="shared" si="291"/>
        <v>0</v>
      </c>
      <c r="AR365" s="31">
        <f t="shared" si="292"/>
        <v>0</v>
      </c>
      <c r="AS365" s="31">
        <f t="shared" si="293"/>
        <v>0</v>
      </c>
      <c r="AT365" s="31">
        <f t="shared" si="294"/>
        <v>0</v>
      </c>
      <c r="AU365" s="31">
        <f t="shared" si="295"/>
        <v>0</v>
      </c>
      <c r="AV365" s="31">
        <f t="shared" si="296"/>
        <v>0</v>
      </c>
      <c r="AW365" s="31">
        <f t="shared" si="297"/>
        <v>0</v>
      </c>
      <c r="AX365" s="31">
        <f t="shared" si="298"/>
        <v>0</v>
      </c>
      <c r="AY365" s="31">
        <f t="shared" si="299"/>
        <v>0</v>
      </c>
      <c r="AZ365" s="31">
        <f t="shared" si="300"/>
        <v>0</v>
      </c>
      <c r="BA365" s="44">
        <f t="shared" si="274"/>
        <v>0</v>
      </c>
    </row>
    <row r="366" spans="1:53" ht="18" customHeight="1" x14ac:dyDescent="0.4">
      <c r="A366" s="24">
        <v>46015</v>
      </c>
      <c r="B366" s="25">
        <v>1.2694992756208624E-3</v>
      </c>
      <c r="C366" s="25">
        <v>1.276842415357356E-3</v>
      </c>
      <c r="D366" s="25">
        <v>1.3053510755108018E-3</v>
      </c>
      <c r="E366" s="25">
        <v>1.3308360898903972E-3</v>
      </c>
      <c r="F366" s="25">
        <v>1.3537294078924066E-3</v>
      </c>
      <c r="G366" s="25">
        <v>1.3787824728757378E-3</v>
      </c>
      <c r="H366" s="25">
        <v>1.4059952848403904E-3</v>
      </c>
      <c r="I366" s="25">
        <v>1.4176579185395273E-3</v>
      </c>
      <c r="J366" s="25">
        <v>1.4785627834127976E-3</v>
      </c>
      <c r="K366" s="25">
        <v>1.4880656701306129E-3</v>
      </c>
      <c r="L366" s="25">
        <v>1.4522138702406735E-3</v>
      </c>
      <c r="M366" s="25">
        <v>1.4250010582760209E-3</v>
      </c>
      <c r="N366" s="25">
        <v>1.3809422198570592E-3</v>
      </c>
      <c r="O366" s="25">
        <v>1.3852617138197026E-3</v>
      </c>
      <c r="P366" s="25">
        <v>1.3813741692533237E-3</v>
      </c>
      <c r="Q366" s="25">
        <v>1.4055633354441261E-3</v>
      </c>
      <c r="R366" s="25">
        <v>1.4746752388464187E-3</v>
      </c>
      <c r="S366" s="25">
        <v>1.5183021278691159E-3</v>
      </c>
      <c r="T366" s="25">
        <v>1.5049116965849217E-3</v>
      </c>
      <c r="U366" s="25">
        <v>1.4625806557510175E-3</v>
      </c>
      <c r="V366" s="25">
        <v>1.4262969064648139E-3</v>
      </c>
      <c r="W366" s="25">
        <v>1.368847636761658E-3</v>
      </c>
      <c r="X366" s="25">
        <v>1.2923925936228718E-3</v>
      </c>
      <c r="Y366" s="25">
        <v>1.2686353768283339E-3</v>
      </c>
      <c r="Z366" s="26">
        <f t="shared" si="275"/>
        <v>3.345232099369095E-2</v>
      </c>
      <c r="AA366" s="43"/>
      <c r="AC366" s="31">
        <f t="shared" si="277"/>
        <v>0</v>
      </c>
      <c r="AD366" s="31">
        <f t="shared" si="278"/>
        <v>0</v>
      </c>
      <c r="AE366" s="31">
        <f t="shared" si="279"/>
        <v>0</v>
      </c>
      <c r="AF366" s="31">
        <f t="shared" si="280"/>
        <v>0</v>
      </c>
      <c r="AG366" s="31">
        <f t="shared" si="281"/>
        <v>0</v>
      </c>
      <c r="AH366" s="31">
        <f t="shared" si="282"/>
        <v>0</v>
      </c>
      <c r="AI366" s="31">
        <f t="shared" si="283"/>
        <v>0</v>
      </c>
      <c r="AJ366" s="31">
        <f t="shared" si="284"/>
        <v>0</v>
      </c>
      <c r="AK366" s="31">
        <f t="shared" si="285"/>
        <v>0</v>
      </c>
      <c r="AL366" s="31">
        <f t="shared" si="286"/>
        <v>0</v>
      </c>
      <c r="AM366" s="31">
        <f t="shared" si="287"/>
        <v>0</v>
      </c>
      <c r="AN366" s="31">
        <f t="shared" si="288"/>
        <v>0</v>
      </c>
      <c r="AO366" s="31">
        <f t="shared" si="289"/>
        <v>0</v>
      </c>
      <c r="AP366" s="31">
        <f t="shared" si="290"/>
        <v>0</v>
      </c>
      <c r="AQ366" s="31">
        <f t="shared" si="291"/>
        <v>0</v>
      </c>
      <c r="AR366" s="31">
        <f t="shared" si="292"/>
        <v>0</v>
      </c>
      <c r="AS366" s="31">
        <f t="shared" si="293"/>
        <v>0</v>
      </c>
      <c r="AT366" s="31">
        <f t="shared" si="294"/>
        <v>0</v>
      </c>
      <c r="AU366" s="31">
        <f t="shared" si="295"/>
        <v>0</v>
      </c>
      <c r="AV366" s="31">
        <f t="shared" si="296"/>
        <v>0</v>
      </c>
      <c r="AW366" s="31">
        <f t="shared" si="297"/>
        <v>0</v>
      </c>
      <c r="AX366" s="31">
        <f t="shared" si="298"/>
        <v>0</v>
      </c>
      <c r="AY366" s="31">
        <f t="shared" si="299"/>
        <v>0</v>
      </c>
      <c r="AZ366" s="31">
        <f t="shared" si="300"/>
        <v>0</v>
      </c>
      <c r="BA366" s="44">
        <f t="shared" si="274"/>
        <v>0</v>
      </c>
    </row>
    <row r="367" spans="1:53" ht="18" customHeight="1" x14ac:dyDescent="0.4">
      <c r="A367" s="24">
        <v>46016</v>
      </c>
      <c r="B367" s="25">
        <v>1.2301918805608086E-3</v>
      </c>
      <c r="C367" s="25">
        <v>1.244014261241267E-3</v>
      </c>
      <c r="D367" s="25">
        <v>1.2811619093199994E-3</v>
      </c>
      <c r="E367" s="25">
        <v>1.307078873095859E-3</v>
      </c>
      <c r="F367" s="25">
        <v>1.3278124441165468E-3</v>
      </c>
      <c r="G367" s="25">
        <v>1.3697115355541867E-3</v>
      </c>
      <c r="H367" s="25">
        <v>1.4185218173320558E-3</v>
      </c>
      <c r="I367" s="25">
        <v>1.4383914895602151E-3</v>
      </c>
      <c r="J367" s="25">
        <v>1.5070714435662434E-3</v>
      </c>
      <c r="K367" s="25">
        <v>1.5291008627757242E-3</v>
      </c>
      <c r="L367" s="25">
        <v>1.4846100749604982E-3</v>
      </c>
      <c r="M367" s="25">
        <v>1.4599889593734316E-3</v>
      </c>
      <c r="N367" s="25">
        <v>1.4077230824254476E-3</v>
      </c>
      <c r="O367" s="25">
        <v>1.4275927546536068E-3</v>
      </c>
      <c r="P367" s="25">
        <v>1.422409361898435E-3</v>
      </c>
      <c r="Q367" s="25">
        <v>1.4500541232593518E-3</v>
      </c>
      <c r="R367" s="25">
        <v>1.5204618748504376E-3</v>
      </c>
      <c r="S367" s="25">
        <v>1.5424912940599183E-3</v>
      </c>
      <c r="T367" s="25">
        <v>1.5278050145869312E-3</v>
      </c>
      <c r="U367" s="25">
        <v>1.4884976195268771E-3</v>
      </c>
      <c r="V367" s="25">
        <v>1.442279034126594E-3</v>
      </c>
      <c r="W367" s="25">
        <v>1.3869895114047598E-3</v>
      </c>
      <c r="X367" s="25">
        <v>1.3066469236995947E-3</v>
      </c>
      <c r="Y367" s="25">
        <v>1.2790021623386777E-3</v>
      </c>
      <c r="Z367" s="26">
        <f t="shared" si="275"/>
        <v>3.3799608308287474E-2</v>
      </c>
      <c r="AA367" s="43"/>
      <c r="AC367" s="31">
        <f t="shared" si="277"/>
        <v>0</v>
      </c>
      <c r="AD367" s="31">
        <f t="shared" si="278"/>
        <v>0</v>
      </c>
      <c r="AE367" s="31">
        <f t="shared" si="279"/>
        <v>0</v>
      </c>
      <c r="AF367" s="31">
        <f t="shared" si="280"/>
        <v>0</v>
      </c>
      <c r="AG367" s="31">
        <f t="shared" si="281"/>
        <v>0</v>
      </c>
      <c r="AH367" s="31">
        <f t="shared" si="282"/>
        <v>0</v>
      </c>
      <c r="AI367" s="31">
        <f t="shared" si="283"/>
        <v>0</v>
      </c>
      <c r="AJ367" s="31">
        <f t="shared" si="284"/>
        <v>0</v>
      </c>
      <c r="AK367" s="31">
        <f t="shared" si="285"/>
        <v>0</v>
      </c>
      <c r="AL367" s="31">
        <f t="shared" si="286"/>
        <v>0</v>
      </c>
      <c r="AM367" s="31">
        <f t="shared" si="287"/>
        <v>0</v>
      </c>
      <c r="AN367" s="31">
        <f t="shared" si="288"/>
        <v>0</v>
      </c>
      <c r="AO367" s="31">
        <f t="shared" si="289"/>
        <v>0</v>
      </c>
      <c r="AP367" s="31">
        <f t="shared" si="290"/>
        <v>0</v>
      </c>
      <c r="AQ367" s="31">
        <f t="shared" si="291"/>
        <v>0</v>
      </c>
      <c r="AR367" s="31">
        <f t="shared" si="292"/>
        <v>0</v>
      </c>
      <c r="AS367" s="31">
        <f t="shared" si="293"/>
        <v>0</v>
      </c>
      <c r="AT367" s="31">
        <f t="shared" si="294"/>
        <v>0</v>
      </c>
      <c r="AU367" s="31">
        <f t="shared" si="295"/>
        <v>0</v>
      </c>
      <c r="AV367" s="31">
        <f t="shared" si="296"/>
        <v>0</v>
      </c>
      <c r="AW367" s="31">
        <f t="shared" si="297"/>
        <v>0</v>
      </c>
      <c r="AX367" s="31">
        <f t="shared" si="298"/>
        <v>0</v>
      </c>
      <c r="AY367" s="31">
        <f t="shared" si="299"/>
        <v>0</v>
      </c>
      <c r="AZ367" s="31">
        <f t="shared" si="300"/>
        <v>0</v>
      </c>
      <c r="BA367" s="44">
        <f t="shared" si="274"/>
        <v>0</v>
      </c>
    </row>
    <row r="368" spans="1:53" ht="18" customHeight="1" x14ac:dyDescent="0.4">
      <c r="A368" s="24">
        <v>46017</v>
      </c>
      <c r="B368" s="25">
        <v>1.2327835769383945E-3</v>
      </c>
      <c r="C368" s="25">
        <v>1.2466059576188529E-3</v>
      </c>
      <c r="D368" s="25">
        <v>1.2785702129424134E-3</v>
      </c>
      <c r="E368" s="25">
        <v>1.3023274297369514E-3</v>
      </c>
      <c r="F368" s="25">
        <v>1.3243568489464323E-3</v>
      </c>
      <c r="G368" s="25">
        <v>1.3744629789130944E-3</v>
      </c>
      <c r="H368" s="25">
        <v>1.4301844510311928E-3</v>
      </c>
      <c r="I368" s="25">
        <v>1.4673320991099251E-3</v>
      </c>
      <c r="J368" s="25">
        <v>1.5675443590432493E-3</v>
      </c>
      <c r="K368" s="25">
        <v>1.5943252216116378E-3</v>
      </c>
      <c r="L368" s="25">
        <v>1.5481066362113545E-3</v>
      </c>
      <c r="M368" s="25">
        <v>1.5135506845102083E-3</v>
      </c>
      <c r="N368" s="25">
        <v>1.4396873377490081E-3</v>
      </c>
      <c r="O368" s="25">
        <v>1.4733793906576257E-3</v>
      </c>
      <c r="P368" s="25">
        <v>1.4625806557510175E-3</v>
      </c>
      <c r="Q368" s="25">
        <v>1.4755391376389472E-3</v>
      </c>
      <c r="R368" s="25">
        <v>1.54465104104124E-3</v>
      </c>
      <c r="S368" s="25">
        <v>1.5398995976823324E-3</v>
      </c>
      <c r="T368" s="25">
        <v>1.513118735113944E-3</v>
      </c>
      <c r="U368" s="25">
        <v>1.4681959979024536E-3</v>
      </c>
      <c r="V368" s="25">
        <v>1.4150662221619414E-3</v>
      </c>
      <c r="W368" s="25">
        <v>1.3537294078924066E-3</v>
      </c>
      <c r="X368" s="25">
        <v>1.2807299599237351E-3</v>
      </c>
      <c r="Y368" s="25">
        <v>1.2470379070151174E-3</v>
      </c>
      <c r="Z368" s="26">
        <f t="shared" si="275"/>
        <v>3.4093765847143472E-2</v>
      </c>
      <c r="AA368" s="43"/>
      <c r="AC368" s="31">
        <f t="shared" si="277"/>
        <v>0</v>
      </c>
      <c r="AD368" s="31">
        <f t="shared" si="278"/>
        <v>0</v>
      </c>
      <c r="AE368" s="31">
        <f t="shared" si="279"/>
        <v>0</v>
      </c>
      <c r="AF368" s="31">
        <f t="shared" si="280"/>
        <v>0</v>
      </c>
      <c r="AG368" s="31">
        <f t="shared" si="281"/>
        <v>0</v>
      </c>
      <c r="AH368" s="31">
        <f t="shared" si="282"/>
        <v>0</v>
      </c>
      <c r="AI368" s="31">
        <f t="shared" si="283"/>
        <v>0</v>
      </c>
      <c r="AJ368" s="31">
        <f t="shared" si="284"/>
        <v>0</v>
      </c>
      <c r="AK368" s="31">
        <f t="shared" si="285"/>
        <v>0</v>
      </c>
      <c r="AL368" s="31">
        <f t="shared" si="286"/>
        <v>0</v>
      </c>
      <c r="AM368" s="31">
        <f t="shared" si="287"/>
        <v>0</v>
      </c>
      <c r="AN368" s="31">
        <f t="shared" si="288"/>
        <v>0</v>
      </c>
      <c r="AO368" s="31">
        <f t="shared" si="289"/>
        <v>0</v>
      </c>
      <c r="AP368" s="31">
        <f t="shared" si="290"/>
        <v>0</v>
      </c>
      <c r="AQ368" s="31">
        <f t="shared" si="291"/>
        <v>0</v>
      </c>
      <c r="AR368" s="31">
        <f t="shared" si="292"/>
        <v>0</v>
      </c>
      <c r="AS368" s="31">
        <f t="shared" si="293"/>
        <v>0</v>
      </c>
      <c r="AT368" s="31">
        <f t="shared" si="294"/>
        <v>0</v>
      </c>
      <c r="AU368" s="31">
        <f t="shared" si="295"/>
        <v>0</v>
      </c>
      <c r="AV368" s="31">
        <f t="shared" si="296"/>
        <v>0</v>
      </c>
      <c r="AW368" s="31">
        <f t="shared" si="297"/>
        <v>0</v>
      </c>
      <c r="AX368" s="31">
        <f t="shared" si="298"/>
        <v>0</v>
      </c>
      <c r="AY368" s="31">
        <f t="shared" si="299"/>
        <v>0</v>
      </c>
      <c r="AZ368" s="31">
        <f t="shared" si="300"/>
        <v>0</v>
      </c>
      <c r="BA368" s="44">
        <f t="shared" si="274"/>
        <v>0</v>
      </c>
    </row>
    <row r="369" spans="1:54" ht="18" customHeight="1" x14ac:dyDescent="0.4">
      <c r="A369" s="24">
        <v>46018</v>
      </c>
      <c r="B369" s="25">
        <v>1.2081624613513278E-3</v>
      </c>
      <c r="C369" s="25">
        <v>1.220257044446729E-3</v>
      </c>
      <c r="D369" s="25">
        <v>1.2526532491665535E-3</v>
      </c>
      <c r="E369" s="25">
        <v>1.2802980105274706E-3</v>
      </c>
      <c r="F369" s="25">
        <v>1.3040552273220088E-3</v>
      </c>
      <c r="G369" s="25">
        <v>1.3468182175521773E-3</v>
      </c>
      <c r="H369" s="25">
        <v>1.3973562969151038E-3</v>
      </c>
      <c r="I369" s="25">
        <v>1.4293205522386641E-3</v>
      </c>
      <c r="J369" s="25">
        <v>1.5325564579458388E-3</v>
      </c>
      <c r="K369" s="25">
        <v>1.5602012193067557E-3</v>
      </c>
      <c r="L369" s="25">
        <v>1.514414583302737E-3</v>
      </c>
      <c r="M369" s="25">
        <v>1.4876337207343484E-3</v>
      </c>
      <c r="N369" s="25">
        <v>1.412042576388091E-3</v>
      </c>
      <c r="O369" s="25">
        <v>1.4396873377490081E-3</v>
      </c>
      <c r="P369" s="25">
        <v>1.4396873377490081E-3</v>
      </c>
      <c r="Q369" s="25">
        <v>1.4414151353340653E-3</v>
      </c>
      <c r="R369" s="25">
        <v>1.5075033929625077E-3</v>
      </c>
      <c r="S369" s="25">
        <v>1.5109589881326223E-3</v>
      </c>
      <c r="T369" s="25">
        <v>1.4876337207343484E-3</v>
      </c>
      <c r="U369" s="25">
        <v>1.4444387811079157E-3</v>
      </c>
      <c r="V369" s="25">
        <v>1.3986521451038968E-3</v>
      </c>
      <c r="W369" s="25">
        <v>1.3355875332493048E-3</v>
      </c>
      <c r="X369" s="25">
        <v>1.2621561358843688E-3</v>
      </c>
      <c r="Y369" s="25">
        <v>1.2392628178823594E-3</v>
      </c>
      <c r="Z369" s="26">
        <f t="shared" si="275"/>
        <v>3.3452752943087208E-2</v>
      </c>
      <c r="AA369" s="43"/>
      <c r="AC369" s="31">
        <f t="shared" si="277"/>
        <v>0</v>
      </c>
      <c r="AD369" s="31">
        <f t="shared" si="278"/>
        <v>0</v>
      </c>
      <c r="AE369" s="31">
        <f t="shared" si="279"/>
        <v>0</v>
      </c>
      <c r="AF369" s="31">
        <f t="shared" si="280"/>
        <v>0</v>
      </c>
      <c r="AG369" s="31">
        <f t="shared" si="281"/>
        <v>0</v>
      </c>
      <c r="AH369" s="31">
        <f t="shared" si="282"/>
        <v>0</v>
      </c>
      <c r="AI369" s="31">
        <f t="shared" si="283"/>
        <v>0</v>
      </c>
      <c r="AJ369" s="31">
        <f t="shared" si="284"/>
        <v>0</v>
      </c>
      <c r="AK369" s="31">
        <f t="shared" si="285"/>
        <v>0</v>
      </c>
      <c r="AL369" s="31">
        <f t="shared" si="286"/>
        <v>0</v>
      </c>
      <c r="AM369" s="31">
        <f t="shared" si="287"/>
        <v>0</v>
      </c>
      <c r="AN369" s="31">
        <f t="shared" si="288"/>
        <v>0</v>
      </c>
      <c r="AO369" s="31">
        <f t="shared" si="289"/>
        <v>0</v>
      </c>
      <c r="AP369" s="31">
        <f t="shared" si="290"/>
        <v>0</v>
      </c>
      <c r="AQ369" s="31">
        <f t="shared" si="291"/>
        <v>0</v>
      </c>
      <c r="AR369" s="31">
        <f t="shared" si="292"/>
        <v>0</v>
      </c>
      <c r="AS369" s="31">
        <f t="shared" si="293"/>
        <v>0</v>
      </c>
      <c r="AT369" s="31">
        <f t="shared" si="294"/>
        <v>0</v>
      </c>
      <c r="AU369" s="31">
        <f t="shared" si="295"/>
        <v>0</v>
      </c>
      <c r="AV369" s="31">
        <f t="shared" si="296"/>
        <v>0</v>
      </c>
      <c r="AW369" s="31">
        <f t="shared" si="297"/>
        <v>0</v>
      </c>
      <c r="AX369" s="31">
        <f t="shared" si="298"/>
        <v>0</v>
      </c>
      <c r="AY369" s="31">
        <f t="shared" si="299"/>
        <v>0</v>
      </c>
      <c r="AZ369" s="31">
        <f t="shared" si="300"/>
        <v>0</v>
      </c>
      <c r="BA369" s="44">
        <f t="shared" si="274"/>
        <v>0</v>
      </c>
    </row>
    <row r="370" spans="1:54" ht="18" customHeight="1" x14ac:dyDescent="0.4">
      <c r="A370" s="24">
        <v>46019</v>
      </c>
      <c r="B370" s="25">
        <v>1.2034110179924202E-3</v>
      </c>
      <c r="C370" s="25">
        <v>1.222848740824315E-3</v>
      </c>
      <c r="D370" s="25">
        <v>1.2565407937329327E-3</v>
      </c>
      <c r="E370" s="25">
        <v>1.2824577575087923E-3</v>
      </c>
      <c r="F370" s="25">
        <v>1.3044871767182731E-3</v>
      </c>
      <c r="G370" s="25">
        <v>1.346386268155913E-3</v>
      </c>
      <c r="H370" s="25">
        <v>1.4025396896702757E-3</v>
      </c>
      <c r="I370" s="25">
        <v>1.4370956413714221E-3</v>
      </c>
      <c r="J370" s="25">
        <v>1.525213318209345E-3</v>
      </c>
      <c r="K370" s="25">
        <v>1.5360120531159533E-3</v>
      </c>
      <c r="L370" s="25">
        <v>1.4846100749604982E-3</v>
      </c>
      <c r="M370" s="25">
        <v>1.4578292123921099E-3</v>
      </c>
      <c r="N370" s="25">
        <v>1.3900131571786102E-3</v>
      </c>
      <c r="O370" s="25">
        <v>1.4012438414814827E-3</v>
      </c>
      <c r="P370" s="25">
        <v>1.377918574083209E-3</v>
      </c>
      <c r="Q370" s="25">
        <v>1.3839658656309096E-3</v>
      </c>
      <c r="R370" s="25">
        <v>1.4379595401639506E-3</v>
      </c>
      <c r="S370" s="25">
        <v>1.4578292123921099E-3</v>
      </c>
      <c r="T370" s="25">
        <v>1.4362317425788934E-3</v>
      </c>
      <c r="U370" s="25">
        <v>1.399084094500161E-3</v>
      </c>
      <c r="V370" s="25">
        <v>1.3537294078924066E-3</v>
      </c>
      <c r="W370" s="25">
        <v>1.2941203912079293E-3</v>
      </c>
      <c r="X370" s="25">
        <v>1.221552892635522E-3</v>
      </c>
      <c r="Y370" s="25">
        <v>1.1982276252372481E-3</v>
      </c>
      <c r="Z370" s="26">
        <f t="shared" si="275"/>
        <v>3.2811308089634679E-2</v>
      </c>
      <c r="AA370" s="43"/>
      <c r="AC370" s="31">
        <f t="shared" si="277"/>
        <v>0</v>
      </c>
      <c r="AD370" s="31">
        <f t="shared" si="278"/>
        <v>0</v>
      </c>
      <c r="AE370" s="31">
        <f t="shared" si="279"/>
        <v>0</v>
      </c>
      <c r="AF370" s="31">
        <f t="shared" si="280"/>
        <v>0</v>
      </c>
      <c r="AG370" s="31">
        <f t="shared" si="281"/>
        <v>0</v>
      </c>
      <c r="AH370" s="31">
        <f t="shared" si="282"/>
        <v>0</v>
      </c>
      <c r="AI370" s="31">
        <f t="shared" si="283"/>
        <v>0</v>
      </c>
      <c r="AJ370" s="31">
        <f t="shared" si="284"/>
        <v>0</v>
      </c>
      <c r="AK370" s="31">
        <f t="shared" si="285"/>
        <v>0</v>
      </c>
      <c r="AL370" s="31">
        <f t="shared" si="286"/>
        <v>0</v>
      </c>
      <c r="AM370" s="31">
        <f t="shared" si="287"/>
        <v>0</v>
      </c>
      <c r="AN370" s="31">
        <f t="shared" si="288"/>
        <v>0</v>
      </c>
      <c r="AO370" s="31">
        <f t="shared" si="289"/>
        <v>0</v>
      </c>
      <c r="AP370" s="31">
        <f t="shared" si="290"/>
        <v>0</v>
      </c>
      <c r="AQ370" s="31">
        <f t="shared" si="291"/>
        <v>0</v>
      </c>
      <c r="AR370" s="31">
        <f t="shared" si="292"/>
        <v>0</v>
      </c>
      <c r="AS370" s="31">
        <f t="shared" si="293"/>
        <v>0</v>
      </c>
      <c r="AT370" s="31">
        <f t="shared" si="294"/>
        <v>0</v>
      </c>
      <c r="AU370" s="31">
        <f t="shared" si="295"/>
        <v>0</v>
      </c>
      <c r="AV370" s="31">
        <f t="shared" si="296"/>
        <v>0</v>
      </c>
      <c r="AW370" s="31">
        <f t="shared" si="297"/>
        <v>0</v>
      </c>
      <c r="AX370" s="31">
        <f t="shared" si="298"/>
        <v>0</v>
      </c>
      <c r="AY370" s="31">
        <f t="shared" si="299"/>
        <v>0</v>
      </c>
      <c r="AZ370" s="31">
        <f t="shared" si="300"/>
        <v>0</v>
      </c>
      <c r="BA370" s="44">
        <f t="shared" si="274"/>
        <v>0</v>
      </c>
    </row>
    <row r="371" spans="1:54" ht="18" customHeight="1" x14ac:dyDescent="0.4">
      <c r="A371" s="24">
        <v>46020</v>
      </c>
      <c r="B371" s="25">
        <v>1.1593521795734585E-3</v>
      </c>
      <c r="C371" s="25">
        <v>1.1671272687062166E-3</v>
      </c>
      <c r="D371" s="25">
        <v>1.1990915240297768E-3</v>
      </c>
      <c r="E371" s="25">
        <v>1.2211209432392576E-3</v>
      </c>
      <c r="F371" s="25">
        <v>1.2362391721085092E-3</v>
      </c>
      <c r="G371" s="25">
        <v>1.2522212997702893E-3</v>
      </c>
      <c r="H371" s="25">
        <v>1.2699312250171269E-3</v>
      </c>
      <c r="I371" s="25">
        <v>1.2867772514714357E-3</v>
      </c>
      <c r="J371" s="25">
        <v>1.3442265211745913E-3</v>
      </c>
      <c r="K371" s="25">
        <v>1.3511377115148207E-3</v>
      </c>
      <c r="L371" s="25">
        <v>1.3101025188697094E-3</v>
      </c>
      <c r="M371" s="25">
        <v>1.2824577575087923E-3</v>
      </c>
      <c r="N371" s="25">
        <v>1.2461740082225887E-3</v>
      </c>
      <c r="O371" s="25">
        <v>1.2448781600337957E-3</v>
      </c>
      <c r="P371" s="25">
        <v>1.2371030709010379E-3</v>
      </c>
      <c r="Q371" s="25">
        <v>1.2604283382993116E-3</v>
      </c>
      <c r="R371" s="25">
        <v>1.3204693043800532E-3</v>
      </c>
      <c r="S371" s="25">
        <v>1.3774866246869448E-3</v>
      </c>
      <c r="T371" s="25">
        <v>1.3757588271018873E-3</v>
      </c>
      <c r="U371" s="25">
        <v>1.3507057621185562E-3</v>
      </c>
      <c r="V371" s="25">
        <v>1.3139900634360883E-3</v>
      </c>
      <c r="W371" s="25">
        <v>1.255676894940404E-3</v>
      </c>
      <c r="X371" s="25">
        <v>1.1839732951605254E-3</v>
      </c>
      <c r="Y371" s="25">
        <v>1.1636716735361019E-3</v>
      </c>
      <c r="Z371" s="26">
        <f t="shared" si="275"/>
        <v>3.0410101395801286E-2</v>
      </c>
      <c r="AA371" s="43"/>
      <c r="AC371" s="31">
        <f t="shared" si="277"/>
        <v>0</v>
      </c>
      <c r="AD371" s="31">
        <f t="shared" si="278"/>
        <v>0</v>
      </c>
      <c r="AE371" s="31">
        <f t="shared" si="279"/>
        <v>0</v>
      </c>
      <c r="AF371" s="31">
        <f t="shared" si="280"/>
        <v>0</v>
      </c>
      <c r="AG371" s="31">
        <f t="shared" si="281"/>
        <v>0</v>
      </c>
      <c r="AH371" s="31">
        <f t="shared" si="282"/>
        <v>0</v>
      </c>
      <c r="AI371" s="31">
        <f t="shared" si="283"/>
        <v>0</v>
      </c>
      <c r="AJ371" s="31">
        <f t="shared" si="284"/>
        <v>0</v>
      </c>
      <c r="AK371" s="31">
        <f t="shared" si="285"/>
        <v>0</v>
      </c>
      <c r="AL371" s="31">
        <f t="shared" si="286"/>
        <v>0</v>
      </c>
      <c r="AM371" s="31">
        <f t="shared" si="287"/>
        <v>0</v>
      </c>
      <c r="AN371" s="31">
        <f t="shared" si="288"/>
        <v>0</v>
      </c>
      <c r="AO371" s="31">
        <f t="shared" si="289"/>
        <v>0</v>
      </c>
      <c r="AP371" s="31">
        <f t="shared" si="290"/>
        <v>0</v>
      </c>
      <c r="AQ371" s="31">
        <f t="shared" si="291"/>
        <v>0</v>
      </c>
      <c r="AR371" s="31">
        <f t="shared" si="292"/>
        <v>0</v>
      </c>
      <c r="AS371" s="31">
        <f t="shared" si="293"/>
        <v>0</v>
      </c>
      <c r="AT371" s="31">
        <f t="shared" si="294"/>
        <v>0</v>
      </c>
      <c r="AU371" s="31">
        <f t="shared" si="295"/>
        <v>0</v>
      </c>
      <c r="AV371" s="31">
        <f t="shared" si="296"/>
        <v>0</v>
      </c>
      <c r="AW371" s="31">
        <f t="shared" si="297"/>
        <v>0</v>
      </c>
      <c r="AX371" s="31">
        <f t="shared" si="298"/>
        <v>0</v>
      </c>
      <c r="AY371" s="31">
        <f t="shared" si="299"/>
        <v>0</v>
      </c>
      <c r="AZ371" s="31">
        <f t="shared" si="300"/>
        <v>0</v>
      </c>
      <c r="BA371" s="44">
        <f t="shared" si="274"/>
        <v>0</v>
      </c>
    </row>
    <row r="372" spans="1:54" ht="18" customHeight="1" x14ac:dyDescent="0.4">
      <c r="A372" s="24">
        <v>46021</v>
      </c>
      <c r="B372" s="25">
        <v>1.1342991145901276E-3</v>
      </c>
      <c r="C372" s="25">
        <v>1.1450978494967358E-3</v>
      </c>
      <c r="D372" s="25">
        <v>1.1688550662912738E-3</v>
      </c>
      <c r="E372" s="25">
        <v>1.1878608397269043E-3</v>
      </c>
      <c r="F372" s="25">
        <v>1.2008193216148343E-3</v>
      </c>
      <c r="G372" s="25">
        <v>1.2120500059177068E-3</v>
      </c>
      <c r="H372" s="25">
        <v>1.2155056010878214E-3</v>
      </c>
      <c r="I372" s="25">
        <v>1.2206889938429933E-3</v>
      </c>
      <c r="J372" s="25">
        <v>1.2526532491665535E-3</v>
      </c>
      <c r="K372" s="25">
        <v>1.2500615527889676E-3</v>
      </c>
      <c r="L372" s="25">
        <v>1.2193931456542003E-3</v>
      </c>
      <c r="M372" s="25">
        <v>1.2064346637662704E-3</v>
      </c>
      <c r="N372" s="25">
        <v>1.1792218518016178E-3</v>
      </c>
      <c r="O372" s="25">
        <v>1.1619438759510447E-3</v>
      </c>
      <c r="P372" s="25">
        <v>1.152009039836965E-3</v>
      </c>
      <c r="Q372" s="25">
        <v>1.1757662566315031E-3</v>
      </c>
      <c r="R372" s="25">
        <v>1.2383989190898309E-3</v>
      </c>
      <c r="S372" s="25">
        <v>1.3165817598136743E-3</v>
      </c>
      <c r="T372" s="25">
        <v>1.3217651525688461E-3</v>
      </c>
      <c r="U372" s="25">
        <v>1.2980079357743082E-3</v>
      </c>
      <c r="V372" s="25">
        <v>1.2630200346768975E-3</v>
      </c>
      <c r="W372" s="25">
        <v>1.2142097528990284E-3</v>
      </c>
      <c r="X372" s="25">
        <v>1.1472575964780573E-3</v>
      </c>
      <c r="Y372" s="25">
        <v>1.1330032664013346E-3</v>
      </c>
      <c r="Z372" s="26">
        <f t="shared" si="275"/>
        <v>2.9014904845867495E-2</v>
      </c>
      <c r="AA372" s="43"/>
      <c r="AC372" s="31">
        <f t="shared" si="277"/>
        <v>0</v>
      </c>
      <c r="AD372" s="31">
        <f t="shared" si="278"/>
        <v>0</v>
      </c>
      <c r="AE372" s="31">
        <f t="shared" si="279"/>
        <v>0</v>
      </c>
      <c r="AF372" s="31">
        <f t="shared" si="280"/>
        <v>0</v>
      </c>
      <c r="AG372" s="31">
        <f t="shared" si="281"/>
        <v>0</v>
      </c>
      <c r="AH372" s="31">
        <f t="shared" si="282"/>
        <v>0</v>
      </c>
      <c r="AI372" s="31">
        <f t="shared" si="283"/>
        <v>0</v>
      </c>
      <c r="AJ372" s="31">
        <f t="shared" si="284"/>
        <v>0</v>
      </c>
      <c r="AK372" s="31">
        <f t="shared" si="285"/>
        <v>0</v>
      </c>
      <c r="AL372" s="31">
        <f t="shared" si="286"/>
        <v>0</v>
      </c>
      <c r="AM372" s="31">
        <f t="shared" si="287"/>
        <v>0</v>
      </c>
      <c r="AN372" s="31">
        <f t="shared" si="288"/>
        <v>0</v>
      </c>
      <c r="AO372" s="31">
        <f t="shared" si="289"/>
        <v>0</v>
      </c>
      <c r="AP372" s="31">
        <f t="shared" si="290"/>
        <v>0</v>
      </c>
      <c r="AQ372" s="31">
        <f t="shared" si="291"/>
        <v>0</v>
      </c>
      <c r="AR372" s="31">
        <f t="shared" si="292"/>
        <v>0</v>
      </c>
      <c r="AS372" s="31">
        <f t="shared" si="293"/>
        <v>0</v>
      </c>
      <c r="AT372" s="31">
        <f t="shared" si="294"/>
        <v>0</v>
      </c>
      <c r="AU372" s="31">
        <f t="shared" si="295"/>
        <v>0</v>
      </c>
      <c r="AV372" s="31">
        <f t="shared" si="296"/>
        <v>0</v>
      </c>
      <c r="AW372" s="31">
        <f t="shared" si="297"/>
        <v>0</v>
      </c>
      <c r="AX372" s="31">
        <f t="shared" si="298"/>
        <v>0</v>
      </c>
      <c r="AY372" s="31">
        <f t="shared" si="299"/>
        <v>0</v>
      </c>
      <c r="AZ372" s="31">
        <f t="shared" si="300"/>
        <v>0</v>
      </c>
      <c r="BA372" s="44">
        <f t="shared" si="274"/>
        <v>0</v>
      </c>
    </row>
    <row r="373" spans="1:54" ht="18" customHeight="1" x14ac:dyDescent="0.4">
      <c r="A373" s="24">
        <v>46022</v>
      </c>
      <c r="B373" s="25">
        <v>1.0928319725487519E-3</v>
      </c>
      <c r="C373" s="25">
        <v>1.1040626568516246E-3</v>
      </c>
      <c r="D373" s="25">
        <v>1.1330032664013346E-3</v>
      </c>
      <c r="E373" s="25">
        <v>1.1515770904407007E-3</v>
      </c>
      <c r="F373" s="25">
        <v>1.1666953193099521E-3</v>
      </c>
      <c r="G373" s="25">
        <v>1.1671272687062166E-3</v>
      </c>
      <c r="H373" s="25">
        <v>1.1623758253473089E-3</v>
      </c>
      <c r="I373" s="25">
        <v>1.1571924325921371E-3</v>
      </c>
      <c r="J373" s="25">
        <v>1.1770621048202961E-3</v>
      </c>
      <c r="K373" s="25">
        <v>1.1623758253473089E-3</v>
      </c>
      <c r="L373" s="25">
        <v>1.1196128351171405E-3</v>
      </c>
      <c r="M373" s="25">
        <v>1.088944427982373E-3</v>
      </c>
      <c r="N373" s="25">
        <v>1.0643233123953063E-3</v>
      </c>
      <c r="O373" s="25">
        <v>1.0483411847335262E-3</v>
      </c>
      <c r="P373" s="25">
        <v>1.0461814377522045E-3</v>
      </c>
      <c r="Q373" s="25">
        <v>1.0729623003205928E-3</v>
      </c>
      <c r="R373" s="25">
        <v>1.1558965844033441E-3</v>
      </c>
      <c r="S373" s="25">
        <v>1.2129139047102355E-3</v>
      </c>
      <c r="T373" s="25">
        <v>1.2038429673886845E-3</v>
      </c>
      <c r="U373" s="25">
        <v>1.1800857505941463E-3</v>
      </c>
      <c r="V373" s="25">
        <v>1.1472575964780573E-3</v>
      </c>
      <c r="W373" s="25">
        <v>1.1144294423619684E-3</v>
      </c>
      <c r="X373" s="25">
        <v>1.0751220473019145E-3</v>
      </c>
      <c r="Y373" s="25">
        <v>1.0898083267749017E-3</v>
      </c>
      <c r="Z373" s="26">
        <f t="shared" si="275"/>
        <v>2.7094025880680023E-2</v>
      </c>
      <c r="AA373" s="43"/>
      <c r="AC373" s="31">
        <f>$AN$5*B373</f>
        <v>0</v>
      </c>
      <c r="AD373" s="31">
        <f t="shared" si="278"/>
        <v>0</v>
      </c>
      <c r="AE373" s="31">
        <f t="shared" si="279"/>
        <v>0</v>
      </c>
      <c r="AF373" s="31">
        <f t="shared" si="280"/>
        <v>0</v>
      </c>
      <c r="AG373" s="31">
        <f t="shared" si="281"/>
        <v>0</v>
      </c>
      <c r="AH373" s="31">
        <f t="shared" si="282"/>
        <v>0</v>
      </c>
      <c r="AI373" s="31">
        <f t="shared" si="283"/>
        <v>0</v>
      </c>
      <c r="AJ373" s="31">
        <f t="shared" si="284"/>
        <v>0</v>
      </c>
      <c r="AK373" s="31">
        <f t="shared" si="285"/>
        <v>0</v>
      </c>
      <c r="AL373" s="31">
        <f t="shared" si="286"/>
        <v>0</v>
      </c>
      <c r="AM373" s="31">
        <f t="shared" si="287"/>
        <v>0</v>
      </c>
      <c r="AN373" s="31">
        <f t="shared" si="288"/>
        <v>0</v>
      </c>
      <c r="AO373" s="31">
        <f t="shared" si="289"/>
        <v>0</v>
      </c>
      <c r="AP373" s="31">
        <f t="shared" si="290"/>
        <v>0</v>
      </c>
      <c r="AQ373" s="31">
        <f t="shared" si="291"/>
        <v>0</v>
      </c>
      <c r="AR373" s="31">
        <f t="shared" si="292"/>
        <v>0</v>
      </c>
      <c r="AS373" s="31">
        <f t="shared" si="293"/>
        <v>0</v>
      </c>
      <c r="AT373" s="31">
        <f t="shared" si="294"/>
        <v>0</v>
      </c>
      <c r="AU373" s="31">
        <f t="shared" si="295"/>
        <v>0</v>
      </c>
      <c r="AV373" s="31">
        <f t="shared" si="296"/>
        <v>0</v>
      </c>
      <c r="AW373" s="31">
        <f t="shared" si="297"/>
        <v>0</v>
      </c>
      <c r="AX373" s="31">
        <f t="shared" si="298"/>
        <v>0</v>
      </c>
      <c r="AY373" s="31">
        <f t="shared" si="299"/>
        <v>0</v>
      </c>
      <c r="AZ373" s="31">
        <f t="shared" si="300"/>
        <v>0</v>
      </c>
      <c r="BA373" s="44">
        <f t="shared" si="274"/>
        <v>0</v>
      </c>
    </row>
    <row r="378" spans="1:54" ht="18" customHeight="1" x14ac:dyDescent="0.4">
      <c r="A378" s="33" t="s">
        <v>70</v>
      </c>
      <c r="B378" s="41">
        <v>1</v>
      </c>
      <c r="C378" s="34" t="s">
        <v>71</v>
      </c>
      <c r="D378" s="120">
        <v>1078</v>
      </c>
      <c r="E378" s="120"/>
      <c r="F378" s="33" t="s">
        <v>99</v>
      </c>
      <c r="G378" s="33"/>
      <c r="H378" s="33"/>
      <c r="I378" s="33"/>
      <c r="J378" s="33"/>
      <c r="K378" s="33"/>
      <c r="L378" s="33"/>
      <c r="M378" s="33"/>
      <c r="N378" s="33"/>
      <c r="O378" s="33"/>
      <c r="P378" s="33"/>
      <c r="Q378" s="33"/>
      <c r="R378" s="33"/>
      <c r="S378" s="33"/>
      <c r="T378" s="33"/>
      <c r="U378" s="33"/>
      <c r="V378" s="33"/>
      <c r="W378" s="33"/>
      <c r="X378" s="33"/>
      <c r="Y378" s="33"/>
      <c r="Z378" s="33"/>
      <c r="AA378" s="33"/>
      <c r="AB378" s="33"/>
    </row>
    <row r="379" spans="1:54" ht="18" customHeight="1" x14ac:dyDescent="0.4">
      <c r="A379" s="33" t="s">
        <v>72</v>
      </c>
      <c r="B379" s="35">
        <v>1</v>
      </c>
      <c r="C379" s="35">
        <v>2</v>
      </c>
      <c r="D379" s="35">
        <v>3</v>
      </c>
      <c r="E379" s="35">
        <v>4</v>
      </c>
      <c r="F379" s="35">
        <v>5</v>
      </c>
      <c r="G379" s="35">
        <v>6</v>
      </c>
      <c r="H379" s="35">
        <v>7</v>
      </c>
      <c r="I379" s="35">
        <v>8</v>
      </c>
      <c r="J379" s="35">
        <v>9</v>
      </c>
      <c r="K379" s="35">
        <v>10</v>
      </c>
      <c r="L379" s="35">
        <v>11</v>
      </c>
      <c r="M379" s="35">
        <v>12</v>
      </c>
      <c r="N379" s="36"/>
      <c r="O379" s="36"/>
      <c r="P379" s="36"/>
      <c r="Q379" s="33"/>
      <c r="R379" s="33"/>
      <c r="S379" s="33"/>
      <c r="T379" s="33"/>
      <c r="U379" s="33"/>
      <c r="V379" s="33"/>
      <c r="W379" s="33"/>
      <c r="X379" s="33"/>
      <c r="Y379" s="33"/>
      <c r="Z379" s="33"/>
      <c r="AA379" s="33"/>
      <c r="AB379" s="33"/>
    </row>
    <row r="380" spans="1:54" ht="18" customHeight="1" x14ac:dyDescent="0.4">
      <c r="A380" s="33"/>
      <c r="B380" s="37">
        <v>0.9</v>
      </c>
      <c r="C380" s="37">
        <v>0.9</v>
      </c>
      <c r="D380" s="37">
        <v>0.9</v>
      </c>
      <c r="E380" s="37">
        <v>0.85</v>
      </c>
      <c r="F380" s="37">
        <v>0.85</v>
      </c>
      <c r="G380" s="37">
        <v>0.8</v>
      </c>
      <c r="H380" s="37">
        <v>0.8</v>
      </c>
      <c r="I380" s="37">
        <v>0.8</v>
      </c>
      <c r="J380" s="37">
        <v>0.8</v>
      </c>
      <c r="K380" s="37">
        <v>0.85</v>
      </c>
      <c r="L380" s="37">
        <v>0.85</v>
      </c>
      <c r="M380" s="37">
        <v>0.9</v>
      </c>
      <c r="N380" s="38" t="s">
        <v>73</v>
      </c>
      <c r="O380" s="33"/>
      <c r="P380" s="33"/>
      <c r="Q380" s="33"/>
      <c r="R380" s="33"/>
      <c r="S380" s="33"/>
      <c r="T380" s="33"/>
      <c r="U380" s="33"/>
      <c r="V380" s="33"/>
      <c r="W380" s="33"/>
      <c r="X380" s="33"/>
      <c r="Y380" s="33"/>
      <c r="Z380" s="33"/>
      <c r="AA380" s="33"/>
      <c r="AB380" s="33"/>
    </row>
    <row r="381" spans="1:54" ht="18" customHeight="1" x14ac:dyDescent="0.4">
      <c r="A381" s="33"/>
      <c r="B381" s="39">
        <f>$D$378*B380/SUM($B$380:$M$380)</f>
        <v>95.117647058823536</v>
      </c>
      <c r="C381" s="39">
        <f t="shared" ref="C381:M381" si="301">$D$378*C380/SUM($B$380:$M$380)</f>
        <v>95.117647058823536</v>
      </c>
      <c r="D381" s="39">
        <f t="shared" si="301"/>
        <v>95.117647058823536</v>
      </c>
      <c r="E381" s="39">
        <f t="shared" si="301"/>
        <v>89.833333333333329</v>
      </c>
      <c r="F381" s="39">
        <f t="shared" si="301"/>
        <v>89.833333333333329</v>
      </c>
      <c r="G381" s="39">
        <f t="shared" si="301"/>
        <v>84.54901960784315</v>
      </c>
      <c r="H381" s="39">
        <f t="shared" si="301"/>
        <v>84.54901960784315</v>
      </c>
      <c r="I381" s="39">
        <f t="shared" si="301"/>
        <v>84.54901960784315</v>
      </c>
      <c r="J381" s="39">
        <f t="shared" si="301"/>
        <v>84.54901960784315</v>
      </c>
      <c r="K381" s="39">
        <f t="shared" si="301"/>
        <v>89.833333333333329</v>
      </c>
      <c r="L381" s="39">
        <f t="shared" si="301"/>
        <v>89.833333333333329</v>
      </c>
      <c r="M381" s="39">
        <f t="shared" si="301"/>
        <v>95.117647058823536</v>
      </c>
      <c r="N381" s="38"/>
      <c r="O381" s="33"/>
      <c r="P381" s="33"/>
      <c r="Q381" s="33"/>
      <c r="R381" s="33"/>
      <c r="S381" s="33"/>
      <c r="T381" s="33"/>
      <c r="U381" s="33"/>
      <c r="V381" s="33"/>
      <c r="W381" s="33"/>
      <c r="X381" s="33"/>
      <c r="Y381" s="33"/>
      <c r="Z381" s="33"/>
      <c r="AA381" s="33"/>
      <c r="AB381" s="33"/>
    </row>
    <row r="382" spans="1:54" ht="18" customHeight="1" x14ac:dyDescent="0.4">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row>
    <row r="383" spans="1:54" ht="18" customHeight="1" x14ac:dyDescent="0.4">
      <c r="A383" s="119" t="s">
        <v>74</v>
      </c>
      <c r="B383" s="119" t="s">
        <v>0</v>
      </c>
      <c r="C383" s="119" t="s">
        <v>75</v>
      </c>
      <c r="D383" s="119" t="s">
        <v>101</v>
      </c>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C383" s="119" t="s">
        <v>0</v>
      </c>
      <c r="AD383" s="119" t="s">
        <v>75</v>
      </c>
      <c r="AE383" s="119" t="s">
        <v>101</v>
      </c>
      <c r="AF383" s="119"/>
      <c r="AG383" s="119"/>
      <c r="AH383" s="119"/>
      <c r="AI383" s="119"/>
      <c r="AJ383" s="119"/>
      <c r="AK383" s="119"/>
      <c r="AL383" s="119"/>
      <c r="AM383" s="119"/>
      <c r="AN383" s="119"/>
      <c r="AO383" s="119"/>
      <c r="AP383" s="119"/>
      <c r="AQ383" s="119"/>
      <c r="AR383" s="119"/>
      <c r="AS383" s="119"/>
      <c r="AT383" s="119"/>
      <c r="AU383" s="119"/>
      <c r="AV383" s="119"/>
      <c r="AW383" s="119"/>
      <c r="AX383" s="119"/>
      <c r="AY383" s="119"/>
      <c r="AZ383" s="119"/>
      <c r="BA383" s="119"/>
      <c r="BB383" s="119"/>
    </row>
    <row r="384" spans="1:54" ht="18" customHeight="1" x14ac:dyDescent="0.4">
      <c r="A384" s="119"/>
      <c r="B384" s="119"/>
      <c r="C384" s="119"/>
      <c r="D384" s="40" t="s">
        <v>100</v>
      </c>
      <c r="E384" s="40" t="s">
        <v>76</v>
      </c>
      <c r="F384" s="40" t="s">
        <v>77</v>
      </c>
      <c r="G384" s="40" t="s">
        <v>78</v>
      </c>
      <c r="H384" s="40" t="s">
        <v>79</v>
      </c>
      <c r="I384" s="40" t="s">
        <v>80</v>
      </c>
      <c r="J384" s="40" t="s">
        <v>81</v>
      </c>
      <c r="K384" s="40" t="s">
        <v>82</v>
      </c>
      <c r="L384" s="40" t="s">
        <v>83</v>
      </c>
      <c r="M384" s="40" t="s">
        <v>84</v>
      </c>
      <c r="N384" s="40" t="s">
        <v>85</v>
      </c>
      <c r="O384" s="40" t="s">
        <v>86</v>
      </c>
      <c r="P384" s="40" t="s">
        <v>87</v>
      </c>
      <c r="Q384" s="40" t="s">
        <v>88</v>
      </c>
      <c r="R384" s="40" t="s">
        <v>89</v>
      </c>
      <c r="S384" s="40" t="s">
        <v>90</v>
      </c>
      <c r="T384" s="40" t="s">
        <v>91</v>
      </c>
      <c r="U384" s="40" t="s">
        <v>92</v>
      </c>
      <c r="V384" s="40" t="s">
        <v>93</v>
      </c>
      <c r="W384" s="40" t="s">
        <v>94</v>
      </c>
      <c r="X384" s="40" t="s">
        <v>95</v>
      </c>
      <c r="Y384" s="40" t="s">
        <v>96</v>
      </c>
      <c r="Z384" s="40" t="s">
        <v>97</v>
      </c>
      <c r="AA384" s="40" t="s">
        <v>98</v>
      </c>
      <c r="AC384" s="119"/>
      <c r="AD384" s="119"/>
      <c r="AE384" s="40" t="s">
        <v>100</v>
      </c>
      <c r="AF384" s="40" t="s">
        <v>76</v>
      </c>
      <c r="AG384" s="40" t="s">
        <v>77</v>
      </c>
      <c r="AH384" s="40" t="s">
        <v>78</v>
      </c>
      <c r="AI384" s="40" t="s">
        <v>79</v>
      </c>
      <c r="AJ384" s="40" t="s">
        <v>80</v>
      </c>
      <c r="AK384" s="40" t="s">
        <v>81</v>
      </c>
      <c r="AL384" s="40" t="s">
        <v>82</v>
      </c>
      <c r="AM384" s="40" t="s">
        <v>83</v>
      </c>
      <c r="AN384" s="40" t="s">
        <v>84</v>
      </c>
      <c r="AO384" s="40" t="s">
        <v>85</v>
      </c>
      <c r="AP384" s="40" t="s">
        <v>86</v>
      </c>
      <c r="AQ384" s="40" t="s">
        <v>87</v>
      </c>
      <c r="AR384" s="40" t="s">
        <v>88</v>
      </c>
      <c r="AS384" s="40" t="s">
        <v>89</v>
      </c>
      <c r="AT384" s="40" t="s">
        <v>90</v>
      </c>
      <c r="AU384" s="40" t="s">
        <v>91</v>
      </c>
      <c r="AV384" s="40" t="s">
        <v>92</v>
      </c>
      <c r="AW384" s="40" t="s">
        <v>93</v>
      </c>
      <c r="AX384" s="40" t="s">
        <v>94</v>
      </c>
      <c r="AY384" s="40" t="s">
        <v>95</v>
      </c>
      <c r="AZ384" s="40" t="s">
        <v>96</v>
      </c>
      <c r="BA384" s="40" t="s">
        <v>97</v>
      </c>
      <c r="BB384" s="40" t="s">
        <v>98</v>
      </c>
    </row>
    <row r="385" spans="1:54" ht="18" customHeight="1" x14ac:dyDescent="0.4">
      <c r="A385" s="45">
        <v>30</v>
      </c>
      <c r="B385" s="45">
        <v>1</v>
      </c>
      <c r="C385" s="45">
        <v>1</v>
      </c>
      <c r="D385" s="48">
        <v>0</v>
      </c>
      <c r="E385" s="48">
        <v>0</v>
      </c>
      <c r="F385" s="48">
        <v>0</v>
      </c>
      <c r="G385" s="48">
        <v>0</v>
      </c>
      <c r="H385" s="48">
        <v>0</v>
      </c>
      <c r="I385" s="48">
        <v>0</v>
      </c>
      <c r="J385" s="48">
        <v>0</v>
      </c>
      <c r="K385" s="48">
        <v>0</v>
      </c>
      <c r="L385" s="48">
        <v>3.4927771867746656E-2</v>
      </c>
      <c r="M385" s="48">
        <v>9.9051186740918298E-2</v>
      </c>
      <c r="N385" s="48">
        <v>0.43908107085383924</v>
      </c>
      <c r="O385" s="48">
        <v>0.51321660413986603</v>
      </c>
      <c r="P385" s="48">
        <v>0.36716196072791019</v>
      </c>
      <c r="Q385" s="48">
        <v>0.35294628114935239</v>
      </c>
      <c r="R385" s="48">
        <v>0.29677141829860015</v>
      </c>
      <c r="S385" s="48">
        <v>0.11555971786440469</v>
      </c>
      <c r="T385" s="48">
        <v>4.9525593370459149E-2</v>
      </c>
      <c r="U385" s="48">
        <v>0</v>
      </c>
      <c r="V385" s="48">
        <v>0</v>
      </c>
      <c r="W385" s="48">
        <v>0</v>
      </c>
      <c r="X385" s="48">
        <v>0</v>
      </c>
      <c r="Y385" s="48">
        <v>0</v>
      </c>
      <c r="Z385" s="48">
        <v>0</v>
      </c>
      <c r="AA385" s="48">
        <v>0</v>
      </c>
      <c r="AB385" s="46"/>
      <c r="AC385" s="45">
        <v>1</v>
      </c>
      <c r="AD385" s="45">
        <v>1</v>
      </c>
      <c r="AE385" s="47">
        <f>IFERROR(AC9/D385,0)</f>
        <v>0</v>
      </c>
      <c r="AF385" s="47">
        <f t="shared" ref="AF385:BB385" si="302">IFERROR(AD9/E385,0)</f>
        <v>0</v>
      </c>
      <c r="AG385" s="47">
        <f t="shared" si="302"/>
        <v>0</v>
      </c>
      <c r="AH385" s="47">
        <f t="shared" si="302"/>
        <v>0</v>
      </c>
      <c r="AI385" s="47">
        <f t="shared" si="302"/>
        <v>0</v>
      </c>
      <c r="AJ385" s="47">
        <f t="shared" si="302"/>
        <v>0</v>
      </c>
      <c r="AK385" s="47">
        <f t="shared" si="302"/>
        <v>0</v>
      </c>
      <c r="AL385" s="47">
        <f t="shared" si="302"/>
        <v>0</v>
      </c>
      <c r="AM385" s="47">
        <f t="shared" si="302"/>
        <v>0</v>
      </c>
      <c r="AN385" s="47">
        <f t="shared" si="302"/>
        <v>0</v>
      </c>
      <c r="AO385" s="47">
        <f t="shared" si="302"/>
        <v>0</v>
      </c>
      <c r="AP385" s="47">
        <f t="shared" si="302"/>
        <v>0</v>
      </c>
      <c r="AQ385" s="47">
        <f t="shared" si="302"/>
        <v>0</v>
      </c>
      <c r="AR385" s="47">
        <f t="shared" si="302"/>
        <v>0</v>
      </c>
      <c r="AS385" s="47">
        <f t="shared" si="302"/>
        <v>0</v>
      </c>
      <c r="AT385" s="47">
        <f t="shared" si="302"/>
        <v>0</v>
      </c>
      <c r="AU385" s="47">
        <f t="shared" si="302"/>
        <v>0</v>
      </c>
      <c r="AV385" s="47">
        <f t="shared" si="302"/>
        <v>0</v>
      </c>
      <c r="AW385" s="47">
        <f t="shared" si="302"/>
        <v>0</v>
      </c>
      <c r="AX385" s="47">
        <f t="shared" si="302"/>
        <v>0</v>
      </c>
      <c r="AY385" s="47">
        <f t="shared" si="302"/>
        <v>0</v>
      </c>
      <c r="AZ385" s="47">
        <f t="shared" si="302"/>
        <v>0</v>
      </c>
      <c r="BA385" s="47">
        <f t="shared" si="302"/>
        <v>0</v>
      </c>
      <c r="BB385" s="47">
        <f t="shared" si="302"/>
        <v>0</v>
      </c>
    </row>
    <row r="386" spans="1:54" ht="18" customHeight="1" x14ac:dyDescent="0.4">
      <c r="A386" s="45">
        <v>30</v>
      </c>
      <c r="B386" s="45">
        <v>1</v>
      </c>
      <c r="C386" s="45">
        <v>2</v>
      </c>
      <c r="D386" s="48">
        <v>0</v>
      </c>
      <c r="E386" s="48">
        <v>0</v>
      </c>
      <c r="F386" s="48">
        <v>0</v>
      </c>
      <c r="G386" s="48">
        <v>0</v>
      </c>
      <c r="H386" s="48">
        <v>0</v>
      </c>
      <c r="I386" s="48">
        <v>0</v>
      </c>
      <c r="J386" s="48">
        <v>0</v>
      </c>
      <c r="K386" s="48">
        <v>0</v>
      </c>
      <c r="L386" s="48">
        <v>3.4927771867746656E-2</v>
      </c>
      <c r="M386" s="48">
        <v>0.1045540304487471</v>
      </c>
      <c r="N386" s="48">
        <v>0.16722530601013058</v>
      </c>
      <c r="O386" s="48">
        <v>0.21422876268116825</v>
      </c>
      <c r="P386" s="48">
        <v>0.38619262855081804</v>
      </c>
      <c r="Q386" s="48">
        <v>0.3991854539720805</v>
      </c>
      <c r="R386" s="48">
        <v>0.37212980574192223</v>
      </c>
      <c r="S386" s="48">
        <v>0.29952284015251457</v>
      </c>
      <c r="T386" s="48">
        <v>4.9525593370459149E-2</v>
      </c>
      <c r="U386" s="48">
        <v>0</v>
      </c>
      <c r="V386" s="48">
        <v>0</v>
      </c>
      <c r="W386" s="48">
        <v>0</v>
      </c>
      <c r="X386" s="48">
        <v>0</v>
      </c>
      <c r="Y386" s="48">
        <v>0</v>
      </c>
      <c r="Z386" s="48">
        <v>0</v>
      </c>
      <c r="AA386" s="48">
        <v>0</v>
      </c>
      <c r="AB386" s="46"/>
      <c r="AC386" s="45">
        <v>1</v>
      </c>
      <c r="AD386" s="45">
        <v>2</v>
      </c>
      <c r="AE386" s="47">
        <f t="shared" ref="AE386:AE449" si="303">IFERROR(AC10/D386,0)</f>
        <v>0</v>
      </c>
      <c r="AF386" s="47">
        <f t="shared" ref="AF386:AF449" si="304">IFERROR(AD10/E386,0)</f>
        <v>0</v>
      </c>
      <c r="AG386" s="47">
        <f t="shared" ref="AG386:AG449" si="305">IFERROR(AE10/F386,0)</f>
        <v>0</v>
      </c>
      <c r="AH386" s="47">
        <f t="shared" ref="AH386:AH449" si="306">IFERROR(AF10/G386,0)</f>
        <v>0</v>
      </c>
      <c r="AI386" s="47">
        <f t="shared" ref="AI386:AI449" si="307">IFERROR(AG10/H386,0)</f>
        <v>0</v>
      </c>
      <c r="AJ386" s="47">
        <f t="shared" ref="AJ386:AJ449" si="308">IFERROR(AH10/I386,0)</f>
        <v>0</v>
      </c>
      <c r="AK386" s="47">
        <f t="shared" ref="AK386:AK449" si="309">IFERROR(AI10/J386,0)</f>
        <v>0</v>
      </c>
      <c r="AL386" s="47">
        <f t="shared" ref="AL386:AL449" si="310">IFERROR(AJ10/K386,0)</f>
        <v>0</v>
      </c>
      <c r="AM386" s="47">
        <f t="shared" ref="AM386:AM449" si="311">IFERROR(AK10/L386,0)</f>
        <v>0</v>
      </c>
      <c r="AN386" s="47">
        <f t="shared" ref="AN386:AN449" si="312">IFERROR(AL10/M386,0)</f>
        <v>0</v>
      </c>
      <c r="AO386" s="47">
        <f t="shared" ref="AO386:AO449" si="313">IFERROR(AM10/N386,0)</f>
        <v>0</v>
      </c>
      <c r="AP386" s="47">
        <f t="shared" ref="AP386:AP449" si="314">IFERROR(AN10/O386,0)</f>
        <v>0</v>
      </c>
      <c r="AQ386" s="47">
        <f t="shared" ref="AQ386:AQ449" si="315">IFERROR(AO10/P386,0)</f>
        <v>0</v>
      </c>
      <c r="AR386" s="47">
        <f t="shared" ref="AR386:AR449" si="316">IFERROR(AP10/Q386,0)</f>
        <v>0</v>
      </c>
      <c r="AS386" s="47">
        <f t="shared" ref="AS386:AS449" si="317">IFERROR(AQ10/R386,0)</f>
        <v>0</v>
      </c>
      <c r="AT386" s="47">
        <f t="shared" ref="AT386:AT449" si="318">IFERROR(AR10/S386,0)</f>
        <v>0</v>
      </c>
      <c r="AU386" s="47">
        <f t="shared" ref="AU386:AU449" si="319">IFERROR(AS10/T386,0)</f>
        <v>0</v>
      </c>
      <c r="AV386" s="47">
        <f t="shared" ref="AV386:AV449" si="320">IFERROR(AT10/U386,0)</f>
        <v>0</v>
      </c>
      <c r="AW386" s="47">
        <f t="shared" ref="AW386:AW449" si="321">IFERROR(AU10/V386,0)</f>
        <v>0</v>
      </c>
      <c r="AX386" s="47">
        <f t="shared" ref="AX386:AX449" si="322">IFERROR(AV10/W386,0)</f>
        <v>0</v>
      </c>
      <c r="AY386" s="47">
        <f t="shared" ref="AY386:AY449" si="323">IFERROR(AW10/X386,0)</f>
        <v>0</v>
      </c>
      <c r="AZ386" s="47">
        <f t="shared" ref="AZ386:AZ449" si="324">IFERROR(AX10/Y386,0)</f>
        <v>0</v>
      </c>
      <c r="BA386" s="47">
        <f t="shared" ref="BA386:BA449" si="325">IFERROR(AY10/Z386,0)</f>
        <v>0</v>
      </c>
      <c r="BB386" s="47">
        <f t="shared" ref="BB386:BB449" si="326">IFERROR(AZ10/AA386,0)</f>
        <v>0</v>
      </c>
    </row>
    <row r="387" spans="1:54" ht="18" customHeight="1" x14ac:dyDescent="0.4">
      <c r="A387" s="45">
        <v>30</v>
      </c>
      <c r="B387" s="45">
        <v>1</v>
      </c>
      <c r="C387" s="45">
        <v>3</v>
      </c>
      <c r="D387" s="48">
        <v>0</v>
      </c>
      <c r="E387" s="48">
        <v>0</v>
      </c>
      <c r="F387" s="48">
        <v>0</v>
      </c>
      <c r="G387" s="48">
        <v>0</v>
      </c>
      <c r="H387" s="48">
        <v>0</v>
      </c>
      <c r="I387" s="48">
        <v>0</v>
      </c>
      <c r="J387" s="48">
        <v>0</v>
      </c>
      <c r="K387" s="48">
        <v>0</v>
      </c>
      <c r="L387" s="48">
        <v>3.4927771867746656E-2</v>
      </c>
      <c r="M387" s="48">
        <v>0.17387457549042373</v>
      </c>
      <c r="N387" s="48">
        <v>0.24625225592533859</v>
      </c>
      <c r="O387" s="48">
        <v>0.40377115706193784</v>
      </c>
      <c r="P387" s="48">
        <v>0.43396036907016522</v>
      </c>
      <c r="Q387" s="48">
        <v>0.41370684708996203</v>
      </c>
      <c r="R387" s="48">
        <v>0.307394963790103</v>
      </c>
      <c r="S387" s="48">
        <v>0.12106256157223348</v>
      </c>
      <c r="T387" s="48">
        <v>5.5028437078287945E-2</v>
      </c>
      <c r="U387" s="48">
        <v>0</v>
      </c>
      <c r="V387" s="48">
        <v>0</v>
      </c>
      <c r="W387" s="48">
        <v>0</v>
      </c>
      <c r="X387" s="48">
        <v>0</v>
      </c>
      <c r="Y387" s="48">
        <v>0</v>
      </c>
      <c r="Z387" s="48">
        <v>0</v>
      </c>
      <c r="AA387" s="48">
        <v>0</v>
      </c>
      <c r="AB387" s="46"/>
      <c r="AC387" s="45">
        <v>1</v>
      </c>
      <c r="AD387" s="45">
        <v>3</v>
      </c>
      <c r="AE387" s="47">
        <f t="shared" si="303"/>
        <v>0</v>
      </c>
      <c r="AF387" s="47">
        <f t="shared" si="304"/>
        <v>0</v>
      </c>
      <c r="AG387" s="47">
        <f t="shared" si="305"/>
        <v>0</v>
      </c>
      <c r="AH387" s="47">
        <f t="shared" si="306"/>
        <v>0</v>
      </c>
      <c r="AI387" s="47">
        <f t="shared" si="307"/>
        <v>0</v>
      </c>
      <c r="AJ387" s="47">
        <f t="shared" si="308"/>
        <v>0</v>
      </c>
      <c r="AK387" s="47">
        <f t="shared" si="309"/>
        <v>0</v>
      </c>
      <c r="AL387" s="47">
        <f t="shared" si="310"/>
        <v>0</v>
      </c>
      <c r="AM387" s="47">
        <f t="shared" si="311"/>
        <v>0</v>
      </c>
      <c r="AN387" s="47">
        <f t="shared" si="312"/>
        <v>0</v>
      </c>
      <c r="AO387" s="47">
        <f t="shared" si="313"/>
        <v>0</v>
      </c>
      <c r="AP387" s="47">
        <f t="shared" si="314"/>
        <v>0</v>
      </c>
      <c r="AQ387" s="47">
        <f t="shared" si="315"/>
        <v>0</v>
      </c>
      <c r="AR387" s="47">
        <f t="shared" si="316"/>
        <v>0</v>
      </c>
      <c r="AS387" s="47">
        <f t="shared" si="317"/>
        <v>0</v>
      </c>
      <c r="AT387" s="47">
        <f t="shared" si="318"/>
        <v>0</v>
      </c>
      <c r="AU387" s="47">
        <f t="shared" si="319"/>
        <v>0</v>
      </c>
      <c r="AV387" s="47">
        <f t="shared" si="320"/>
        <v>0</v>
      </c>
      <c r="AW387" s="47">
        <f t="shared" si="321"/>
        <v>0</v>
      </c>
      <c r="AX387" s="47">
        <f t="shared" si="322"/>
        <v>0</v>
      </c>
      <c r="AY387" s="47">
        <f t="shared" si="323"/>
        <v>0</v>
      </c>
      <c r="AZ387" s="47">
        <f t="shared" si="324"/>
        <v>0</v>
      </c>
      <c r="BA387" s="47">
        <f t="shared" si="325"/>
        <v>0</v>
      </c>
      <c r="BB387" s="47">
        <f t="shared" si="326"/>
        <v>0</v>
      </c>
    </row>
    <row r="388" spans="1:54" ht="18" customHeight="1" x14ac:dyDescent="0.4">
      <c r="A388" s="45">
        <v>30</v>
      </c>
      <c r="B388" s="45">
        <v>1</v>
      </c>
      <c r="C388" s="45">
        <v>4</v>
      </c>
      <c r="D388" s="48">
        <v>0</v>
      </c>
      <c r="E388" s="48">
        <v>0</v>
      </c>
      <c r="F388" s="48">
        <v>0</v>
      </c>
      <c r="G388" s="48">
        <v>0</v>
      </c>
      <c r="H388" s="48">
        <v>0</v>
      </c>
      <c r="I388" s="48">
        <v>0</v>
      </c>
      <c r="J388" s="48">
        <v>0</v>
      </c>
      <c r="K388" s="48">
        <v>0</v>
      </c>
      <c r="L388" s="48">
        <v>3.4927771867746656E-2</v>
      </c>
      <c r="M388" s="48">
        <v>0.22156588762493992</v>
      </c>
      <c r="N388" s="48">
        <v>0.54279438906944577</v>
      </c>
      <c r="O388" s="48">
        <v>0.52789085402740954</v>
      </c>
      <c r="P388" s="48">
        <v>0.55456436033341294</v>
      </c>
      <c r="Q388" s="48">
        <v>0.61012779610551759</v>
      </c>
      <c r="R388" s="48">
        <v>0.4165346973287074</v>
      </c>
      <c r="S388" s="48">
        <v>0.30449068516652666</v>
      </c>
      <c r="T388" s="48">
        <v>5.5028437078287945E-2</v>
      </c>
      <c r="U388" s="48">
        <v>0</v>
      </c>
      <c r="V388" s="48">
        <v>0</v>
      </c>
      <c r="W388" s="48">
        <v>0</v>
      </c>
      <c r="X388" s="48">
        <v>0</v>
      </c>
      <c r="Y388" s="48">
        <v>0</v>
      </c>
      <c r="Z388" s="48">
        <v>0</v>
      </c>
      <c r="AA388" s="48">
        <v>0</v>
      </c>
      <c r="AB388" s="46"/>
      <c r="AC388" s="45">
        <v>1</v>
      </c>
      <c r="AD388" s="45">
        <v>4</v>
      </c>
      <c r="AE388" s="47">
        <f t="shared" si="303"/>
        <v>0</v>
      </c>
      <c r="AF388" s="47">
        <f t="shared" si="304"/>
        <v>0</v>
      </c>
      <c r="AG388" s="47">
        <f t="shared" si="305"/>
        <v>0</v>
      </c>
      <c r="AH388" s="47">
        <f t="shared" si="306"/>
        <v>0</v>
      </c>
      <c r="AI388" s="47">
        <f t="shared" si="307"/>
        <v>0</v>
      </c>
      <c r="AJ388" s="47">
        <f t="shared" si="308"/>
        <v>0</v>
      </c>
      <c r="AK388" s="47">
        <f t="shared" si="309"/>
        <v>0</v>
      </c>
      <c r="AL388" s="47">
        <f t="shared" si="310"/>
        <v>0</v>
      </c>
      <c r="AM388" s="47">
        <f t="shared" si="311"/>
        <v>0</v>
      </c>
      <c r="AN388" s="47">
        <f t="shared" si="312"/>
        <v>0</v>
      </c>
      <c r="AO388" s="47">
        <f t="shared" si="313"/>
        <v>0</v>
      </c>
      <c r="AP388" s="47">
        <f t="shared" si="314"/>
        <v>0</v>
      </c>
      <c r="AQ388" s="47">
        <f t="shared" si="315"/>
        <v>0</v>
      </c>
      <c r="AR388" s="47">
        <f t="shared" si="316"/>
        <v>0</v>
      </c>
      <c r="AS388" s="47">
        <f t="shared" si="317"/>
        <v>0</v>
      </c>
      <c r="AT388" s="47">
        <f t="shared" si="318"/>
        <v>0</v>
      </c>
      <c r="AU388" s="47">
        <f t="shared" si="319"/>
        <v>0</v>
      </c>
      <c r="AV388" s="47">
        <f t="shared" si="320"/>
        <v>0</v>
      </c>
      <c r="AW388" s="47">
        <f t="shared" si="321"/>
        <v>0</v>
      </c>
      <c r="AX388" s="47">
        <f t="shared" si="322"/>
        <v>0</v>
      </c>
      <c r="AY388" s="47">
        <f t="shared" si="323"/>
        <v>0</v>
      </c>
      <c r="AZ388" s="47">
        <f t="shared" si="324"/>
        <v>0</v>
      </c>
      <c r="BA388" s="47">
        <f t="shared" si="325"/>
        <v>0</v>
      </c>
      <c r="BB388" s="47">
        <f t="shared" si="326"/>
        <v>0</v>
      </c>
    </row>
    <row r="389" spans="1:54" ht="18" customHeight="1" x14ac:dyDescent="0.4">
      <c r="A389" s="45">
        <v>30</v>
      </c>
      <c r="B389" s="45">
        <v>1</v>
      </c>
      <c r="C389" s="45">
        <v>5</v>
      </c>
      <c r="D389" s="48">
        <v>0</v>
      </c>
      <c r="E389" s="48">
        <v>0</v>
      </c>
      <c r="F389" s="48">
        <v>0</v>
      </c>
      <c r="G389" s="48">
        <v>0</v>
      </c>
      <c r="H389" s="48">
        <v>0</v>
      </c>
      <c r="I389" s="48">
        <v>0</v>
      </c>
      <c r="J389" s="48">
        <v>0</v>
      </c>
      <c r="K389" s="48">
        <v>0</v>
      </c>
      <c r="L389" s="48">
        <v>3.4927771867746656E-2</v>
      </c>
      <c r="M389" s="48">
        <v>9.9051186740918298E-2</v>
      </c>
      <c r="N389" s="48">
        <v>0.27628861116390407</v>
      </c>
      <c r="O389" s="48">
        <v>0.20742663643121317</v>
      </c>
      <c r="P389" s="48">
        <v>0.22179517277943284</v>
      </c>
      <c r="Q389" s="48">
        <v>0.60959279741170092</v>
      </c>
      <c r="R389" s="48">
        <v>0.51535659891513286</v>
      </c>
      <c r="S389" s="48">
        <v>0.11555971786440469</v>
      </c>
      <c r="T389" s="48">
        <v>5.5028437078287945E-2</v>
      </c>
      <c r="U389" s="48">
        <v>5.502843707828795E-3</v>
      </c>
      <c r="V389" s="48">
        <v>0</v>
      </c>
      <c r="W389" s="48">
        <v>0</v>
      </c>
      <c r="X389" s="48">
        <v>0</v>
      </c>
      <c r="Y389" s="48">
        <v>0</v>
      </c>
      <c r="Z389" s="48">
        <v>0</v>
      </c>
      <c r="AA389" s="48">
        <v>0</v>
      </c>
      <c r="AB389" s="46"/>
      <c r="AC389" s="45">
        <v>1</v>
      </c>
      <c r="AD389" s="45">
        <v>5</v>
      </c>
      <c r="AE389" s="47">
        <f t="shared" si="303"/>
        <v>0</v>
      </c>
      <c r="AF389" s="47">
        <f t="shared" si="304"/>
        <v>0</v>
      </c>
      <c r="AG389" s="47">
        <f t="shared" si="305"/>
        <v>0</v>
      </c>
      <c r="AH389" s="47">
        <f t="shared" si="306"/>
        <v>0</v>
      </c>
      <c r="AI389" s="47">
        <f t="shared" si="307"/>
        <v>0</v>
      </c>
      <c r="AJ389" s="47">
        <f t="shared" si="308"/>
        <v>0</v>
      </c>
      <c r="AK389" s="47">
        <f t="shared" si="309"/>
        <v>0</v>
      </c>
      <c r="AL389" s="47">
        <f t="shared" si="310"/>
        <v>0</v>
      </c>
      <c r="AM389" s="47">
        <f t="shared" si="311"/>
        <v>0</v>
      </c>
      <c r="AN389" s="47">
        <f t="shared" si="312"/>
        <v>0</v>
      </c>
      <c r="AO389" s="47">
        <f t="shared" si="313"/>
        <v>0</v>
      </c>
      <c r="AP389" s="47">
        <f t="shared" si="314"/>
        <v>0</v>
      </c>
      <c r="AQ389" s="47">
        <f t="shared" si="315"/>
        <v>0</v>
      </c>
      <c r="AR389" s="47">
        <f t="shared" si="316"/>
        <v>0</v>
      </c>
      <c r="AS389" s="47">
        <f t="shared" si="317"/>
        <v>0</v>
      </c>
      <c r="AT389" s="47">
        <f t="shared" si="318"/>
        <v>0</v>
      </c>
      <c r="AU389" s="47">
        <f t="shared" si="319"/>
        <v>0</v>
      </c>
      <c r="AV389" s="47">
        <f t="shared" si="320"/>
        <v>0</v>
      </c>
      <c r="AW389" s="47">
        <f t="shared" si="321"/>
        <v>0</v>
      </c>
      <c r="AX389" s="47">
        <f t="shared" si="322"/>
        <v>0</v>
      </c>
      <c r="AY389" s="47">
        <f t="shared" si="323"/>
        <v>0</v>
      </c>
      <c r="AZ389" s="47">
        <f t="shared" si="324"/>
        <v>0</v>
      </c>
      <c r="BA389" s="47">
        <f t="shared" si="325"/>
        <v>0</v>
      </c>
      <c r="BB389" s="47">
        <f t="shared" si="326"/>
        <v>0</v>
      </c>
    </row>
    <row r="390" spans="1:54" ht="18" customHeight="1" x14ac:dyDescent="0.4">
      <c r="A390" s="45">
        <v>30</v>
      </c>
      <c r="B390" s="45">
        <v>1</v>
      </c>
      <c r="C390" s="45">
        <v>6</v>
      </c>
      <c r="D390" s="48">
        <v>0</v>
      </c>
      <c r="E390" s="48">
        <v>0</v>
      </c>
      <c r="F390" s="48">
        <v>0</v>
      </c>
      <c r="G390" s="48">
        <v>0</v>
      </c>
      <c r="H390" s="48">
        <v>0</v>
      </c>
      <c r="I390" s="48">
        <v>0</v>
      </c>
      <c r="J390" s="48">
        <v>0</v>
      </c>
      <c r="K390" s="48">
        <v>0</v>
      </c>
      <c r="L390" s="48">
        <v>3.4927771867746656E-2</v>
      </c>
      <c r="M390" s="48">
        <v>0.17387457549042373</v>
      </c>
      <c r="N390" s="48">
        <v>0.54241224714529102</v>
      </c>
      <c r="O390" s="48">
        <v>0.59186141213091925</v>
      </c>
      <c r="P390" s="48">
        <v>0.37732693591042721</v>
      </c>
      <c r="Q390" s="48">
        <v>0.53583940604982883</v>
      </c>
      <c r="R390" s="48">
        <v>0.4134775619354692</v>
      </c>
      <c r="S390" s="48">
        <v>0.30968781533503165</v>
      </c>
      <c r="T390" s="48">
        <v>5.5028437078287945E-2</v>
      </c>
      <c r="U390" s="48">
        <v>5.502843707828795E-3</v>
      </c>
      <c r="V390" s="48">
        <v>0</v>
      </c>
      <c r="W390" s="48">
        <v>0</v>
      </c>
      <c r="X390" s="48">
        <v>0</v>
      </c>
      <c r="Y390" s="48">
        <v>0</v>
      </c>
      <c r="Z390" s="48">
        <v>0</v>
      </c>
      <c r="AA390" s="48">
        <v>0</v>
      </c>
      <c r="AB390" s="46"/>
      <c r="AC390" s="45">
        <v>1</v>
      </c>
      <c r="AD390" s="45">
        <v>6</v>
      </c>
      <c r="AE390" s="47">
        <f t="shared" si="303"/>
        <v>0</v>
      </c>
      <c r="AF390" s="47">
        <f t="shared" si="304"/>
        <v>0</v>
      </c>
      <c r="AG390" s="47">
        <f t="shared" si="305"/>
        <v>0</v>
      </c>
      <c r="AH390" s="47">
        <f t="shared" si="306"/>
        <v>0</v>
      </c>
      <c r="AI390" s="47">
        <f t="shared" si="307"/>
        <v>0</v>
      </c>
      <c r="AJ390" s="47">
        <f t="shared" si="308"/>
        <v>0</v>
      </c>
      <c r="AK390" s="47">
        <f t="shared" si="309"/>
        <v>0</v>
      </c>
      <c r="AL390" s="47">
        <f t="shared" si="310"/>
        <v>0</v>
      </c>
      <c r="AM390" s="47">
        <f t="shared" si="311"/>
        <v>0</v>
      </c>
      <c r="AN390" s="47">
        <f t="shared" si="312"/>
        <v>0</v>
      </c>
      <c r="AO390" s="47">
        <f t="shared" si="313"/>
        <v>0</v>
      </c>
      <c r="AP390" s="47">
        <f t="shared" si="314"/>
        <v>0</v>
      </c>
      <c r="AQ390" s="47">
        <f t="shared" si="315"/>
        <v>0</v>
      </c>
      <c r="AR390" s="47">
        <f t="shared" si="316"/>
        <v>0</v>
      </c>
      <c r="AS390" s="47">
        <f t="shared" si="317"/>
        <v>0</v>
      </c>
      <c r="AT390" s="47">
        <f t="shared" si="318"/>
        <v>0</v>
      </c>
      <c r="AU390" s="47">
        <f t="shared" si="319"/>
        <v>0</v>
      </c>
      <c r="AV390" s="47">
        <f t="shared" si="320"/>
        <v>0</v>
      </c>
      <c r="AW390" s="47">
        <f t="shared" si="321"/>
        <v>0</v>
      </c>
      <c r="AX390" s="47">
        <f t="shared" si="322"/>
        <v>0</v>
      </c>
      <c r="AY390" s="47">
        <f t="shared" si="323"/>
        <v>0</v>
      </c>
      <c r="AZ390" s="47">
        <f t="shared" si="324"/>
        <v>0</v>
      </c>
      <c r="BA390" s="47">
        <f t="shared" si="325"/>
        <v>0</v>
      </c>
      <c r="BB390" s="47">
        <f t="shared" si="326"/>
        <v>0</v>
      </c>
    </row>
    <row r="391" spans="1:54" ht="18" customHeight="1" x14ac:dyDescent="0.4">
      <c r="A391" s="45">
        <v>30</v>
      </c>
      <c r="B391" s="45">
        <v>1</v>
      </c>
      <c r="C391" s="45">
        <v>7</v>
      </c>
      <c r="D391" s="48">
        <v>0</v>
      </c>
      <c r="E391" s="48">
        <v>0</v>
      </c>
      <c r="F391" s="48">
        <v>0</v>
      </c>
      <c r="G391" s="48">
        <v>0</v>
      </c>
      <c r="H391" s="48">
        <v>0</v>
      </c>
      <c r="I391" s="48">
        <v>0</v>
      </c>
      <c r="J391" s="48">
        <v>0</v>
      </c>
      <c r="K391" s="48">
        <v>0</v>
      </c>
      <c r="L391" s="48">
        <v>3.4927771867746656E-2</v>
      </c>
      <c r="M391" s="48">
        <v>0.17395100387525467</v>
      </c>
      <c r="N391" s="48">
        <v>0.38611620016598713</v>
      </c>
      <c r="O391" s="48">
        <v>0.71009612346440731</v>
      </c>
      <c r="P391" s="48">
        <v>0.76130314130114762</v>
      </c>
      <c r="Q391" s="48">
        <v>0.73615820269176324</v>
      </c>
      <c r="R391" s="48">
        <v>0.62648347045934216</v>
      </c>
      <c r="S391" s="48">
        <v>0.31419709004005797</v>
      </c>
      <c r="T391" s="48">
        <v>6.0531280786116741E-2</v>
      </c>
      <c r="U391" s="48">
        <v>5.502843707828795E-3</v>
      </c>
      <c r="V391" s="48">
        <v>0</v>
      </c>
      <c r="W391" s="48">
        <v>0</v>
      </c>
      <c r="X391" s="48">
        <v>0</v>
      </c>
      <c r="Y391" s="48">
        <v>0</v>
      </c>
      <c r="Z391" s="48">
        <v>0</v>
      </c>
      <c r="AA391" s="48">
        <v>0</v>
      </c>
      <c r="AB391" s="46"/>
      <c r="AC391" s="45">
        <v>1</v>
      </c>
      <c r="AD391" s="45">
        <v>7</v>
      </c>
      <c r="AE391" s="47">
        <f t="shared" si="303"/>
        <v>0</v>
      </c>
      <c r="AF391" s="47">
        <f t="shared" si="304"/>
        <v>0</v>
      </c>
      <c r="AG391" s="47">
        <f t="shared" si="305"/>
        <v>0</v>
      </c>
      <c r="AH391" s="47">
        <f t="shared" si="306"/>
        <v>0</v>
      </c>
      <c r="AI391" s="47">
        <f t="shared" si="307"/>
        <v>0</v>
      </c>
      <c r="AJ391" s="47">
        <f t="shared" si="308"/>
        <v>0</v>
      </c>
      <c r="AK391" s="47">
        <f t="shared" si="309"/>
        <v>0</v>
      </c>
      <c r="AL391" s="47">
        <f t="shared" si="310"/>
        <v>0</v>
      </c>
      <c r="AM391" s="47">
        <f t="shared" si="311"/>
        <v>0</v>
      </c>
      <c r="AN391" s="47">
        <f t="shared" si="312"/>
        <v>0</v>
      </c>
      <c r="AO391" s="47">
        <f t="shared" si="313"/>
        <v>0</v>
      </c>
      <c r="AP391" s="47">
        <f t="shared" si="314"/>
        <v>0</v>
      </c>
      <c r="AQ391" s="47">
        <f t="shared" si="315"/>
        <v>0</v>
      </c>
      <c r="AR391" s="47">
        <f t="shared" si="316"/>
        <v>0</v>
      </c>
      <c r="AS391" s="47">
        <f t="shared" si="317"/>
        <v>0</v>
      </c>
      <c r="AT391" s="47">
        <f t="shared" si="318"/>
        <v>0</v>
      </c>
      <c r="AU391" s="47">
        <f t="shared" si="319"/>
        <v>0</v>
      </c>
      <c r="AV391" s="47">
        <f t="shared" si="320"/>
        <v>0</v>
      </c>
      <c r="AW391" s="47">
        <f t="shared" si="321"/>
        <v>0</v>
      </c>
      <c r="AX391" s="47">
        <f t="shared" si="322"/>
        <v>0</v>
      </c>
      <c r="AY391" s="47">
        <f t="shared" si="323"/>
        <v>0</v>
      </c>
      <c r="AZ391" s="47">
        <f t="shared" si="324"/>
        <v>0</v>
      </c>
      <c r="BA391" s="47">
        <f t="shared" si="325"/>
        <v>0</v>
      </c>
      <c r="BB391" s="47">
        <f t="shared" si="326"/>
        <v>0</v>
      </c>
    </row>
    <row r="392" spans="1:54" ht="18" customHeight="1" x14ac:dyDescent="0.4">
      <c r="A392" s="45">
        <v>30</v>
      </c>
      <c r="B392" s="45">
        <v>1</v>
      </c>
      <c r="C392" s="45">
        <v>8</v>
      </c>
      <c r="D392" s="48">
        <v>0</v>
      </c>
      <c r="E392" s="48">
        <v>0</v>
      </c>
      <c r="F392" s="48">
        <v>0</v>
      </c>
      <c r="G392" s="48">
        <v>0</v>
      </c>
      <c r="H392" s="48">
        <v>0</v>
      </c>
      <c r="I392" s="48">
        <v>0</v>
      </c>
      <c r="J392" s="48">
        <v>0</v>
      </c>
      <c r="K392" s="48">
        <v>0</v>
      </c>
      <c r="L392" s="48">
        <v>3.4927771867746656E-2</v>
      </c>
      <c r="M392" s="48">
        <v>4.6162744437897113E-2</v>
      </c>
      <c r="N392" s="48">
        <v>0.16149317714780892</v>
      </c>
      <c r="O392" s="48">
        <v>0.20750306481604414</v>
      </c>
      <c r="P392" s="48">
        <v>0.72874464936316052</v>
      </c>
      <c r="Q392" s="48">
        <v>0.4964023594770558</v>
      </c>
      <c r="R392" s="48">
        <v>0.49372736600797246</v>
      </c>
      <c r="S392" s="48">
        <v>0.31381494811590321</v>
      </c>
      <c r="T392" s="48">
        <v>6.0531280786116741E-2</v>
      </c>
      <c r="U392" s="48">
        <v>5.502843707828795E-3</v>
      </c>
      <c r="V392" s="48">
        <v>0</v>
      </c>
      <c r="W392" s="48">
        <v>0</v>
      </c>
      <c r="X392" s="48">
        <v>0</v>
      </c>
      <c r="Y392" s="48">
        <v>0</v>
      </c>
      <c r="Z392" s="48">
        <v>0</v>
      </c>
      <c r="AA392" s="48">
        <v>0</v>
      </c>
      <c r="AB392" s="46"/>
      <c r="AC392" s="45">
        <v>1</v>
      </c>
      <c r="AD392" s="45">
        <v>8</v>
      </c>
      <c r="AE392" s="47">
        <f t="shared" si="303"/>
        <v>0</v>
      </c>
      <c r="AF392" s="47">
        <f t="shared" si="304"/>
        <v>0</v>
      </c>
      <c r="AG392" s="47">
        <f t="shared" si="305"/>
        <v>0</v>
      </c>
      <c r="AH392" s="47">
        <f t="shared" si="306"/>
        <v>0</v>
      </c>
      <c r="AI392" s="47">
        <f t="shared" si="307"/>
        <v>0</v>
      </c>
      <c r="AJ392" s="47">
        <f t="shared" si="308"/>
        <v>0</v>
      </c>
      <c r="AK392" s="47">
        <f t="shared" si="309"/>
        <v>0</v>
      </c>
      <c r="AL392" s="47">
        <f t="shared" si="310"/>
        <v>0</v>
      </c>
      <c r="AM392" s="47">
        <f t="shared" si="311"/>
        <v>0</v>
      </c>
      <c r="AN392" s="47">
        <f t="shared" si="312"/>
        <v>0</v>
      </c>
      <c r="AO392" s="47">
        <f t="shared" si="313"/>
        <v>0</v>
      </c>
      <c r="AP392" s="47">
        <f t="shared" si="314"/>
        <v>0</v>
      </c>
      <c r="AQ392" s="47">
        <f t="shared" si="315"/>
        <v>0</v>
      </c>
      <c r="AR392" s="47">
        <f t="shared" si="316"/>
        <v>0</v>
      </c>
      <c r="AS392" s="47">
        <f t="shared" si="317"/>
        <v>0</v>
      </c>
      <c r="AT392" s="47">
        <f t="shared" si="318"/>
        <v>0</v>
      </c>
      <c r="AU392" s="47">
        <f t="shared" si="319"/>
        <v>0</v>
      </c>
      <c r="AV392" s="47">
        <f t="shared" si="320"/>
        <v>0</v>
      </c>
      <c r="AW392" s="47">
        <f t="shared" si="321"/>
        <v>0</v>
      </c>
      <c r="AX392" s="47">
        <f t="shared" si="322"/>
        <v>0</v>
      </c>
      <c r="AY392" s="47">
        <f t="shared" si="323"/>
        <v>0</v>
      </c>
      <c r="AZ392" s="47">
        <f t="shared" si="324"/>
        <v>0</v>
      </c>
      <c r="BA392" s="47">
        <f t="shared" si="325"/>
        <v>0</v>
      </c>
      <c r="BB392" s="47">
        <f t="shared" si="326"/>
        <v>0</v>
      </c>
    </row>
    <row r="393" spans="1:54" ht="18" customHeight="1" x14ac:dyDescent="0.4">
      <c r="A393" s="45">
        <v>30</v>
      </c>
      <c r="B393" s="45">
        <v>1</v>
      </c>
      <c r="C393" s="45">
        <v>9</v>
      </c>
      <c r="D393" s="48">
        <v>0</v>
      </c>
      <c r="E393" s="48">
        <v>0</v>
      </c>
      <c r="F393" s="48">
        <v>0</v>
      </c>
      <c r="G393" s="48">
        <v>0</v>
      </c>
      <c r="H393" s="48">
        <v>0</v>
      </c>
      <c r="I393" s="48">
        <v>0</v>
      </c>
      <c r="J393" s="48">
        <v>0</v>
      </c>
      <c r="K393" s="48">
        <v>0</v>
      </c>
      <c r="L393" s="48">
        <v>3.5004200252577611E-2</v>
      </c>
      <c r="M393" s="48">
        <v>9.9051186740918298E-2</v>
      </c>
      <c r="N393" s="48">
        <v>0.48111668251086476</v>
      </c>
      <c r="O393" s="48">
        <v>0.60103281831063393</v>
      </c>
      <c r="P393" s="48">
        <v>0.51543302729996376</v>
      </c>
      <c r="Q393" s="48">
        <v>0.21667447099575879</v>
      </c>
      <c r="R393" s="48">
        <v>0.1811352720493645</v>
      </c>
      <c r="S393" s="48">
        <v>0.12106256157223348</v>
      </c>
      <c r="T393" s="48">
        <v>6.0531280786116741E-2</v>
      </c>
      <c r="U393" s="48">
        <v>5.502843707828795E-3</v>
      </c>
      <c r="V393" s="48">
        <v>0</v>
      </c>
      <c r="W393" s="48">
        <v>0</v>
      </c>
      <c r="X393" s="48">
        <v>0</v>
      </c>
      <c r="Y393" s="48">
        <v>0</v>
      </c>
      <c r="Z393" s="48">
        <v>0</v>
      </c>
      <c r="AA393" s="48">
        <v>0</v>
      </c>
      <c r="AB393" s="46"/>
      <c r="AC393" s="45">
        <v>1</v>
      </c>
      <c r="AD393" s="45">
        <v>9</v>
      </c>
      <c r="AE393" s="47">
        <f t="shared" si="303"/>
        <v>0</v>
      </c>
      <c r="AF393" s="47">
        <f t="shared" si="304"/>
        <v>0</v>
      </c>
      <c r="AG393" s="47">
        <f t="shared" si="305"/>
        <v>0</v>
      </c>
      <c r="AH393" s="47">
        <f t="shared" si="306"/>
        <v>0</v>
      </c>
      <c r="AI393" s="47">
        <f t="shared" si="307"/>
        <v>0</v>
      </c>
      <c r="AJ393" s="47">
        <f t="shared" si="308"/>
        <v>0</v>
      </c>
      <c r="AK393" s="47">
        <f t="shared" si="309"/>
        <v>0</v>
      </c>
      <c r="AL393" s="47">
        <f t="shared" si="310"/>
        <v>0</v>
      </c>
      <c r="AM393" s="47">
        <f t="shared" si="311"/>
        <v>0</v>
      </c>
      <c r="AN393" s="47">
        <f t="shared" si="312"/>
        <v>0</v>
      </c>
      <c r="AO393" s="47">
        <f t="shared" si="313"/>
        <v>0</v>
      </c>
      <c r="AP393" s="47">
        <f t="shared" si="314"/>
        <v>0</v>
      </c>
      <c r="AQ393" s="47">
        <f t="shared" si="315"/>
        <v>0</v>
      </c>
      <c r="AR393" s="47">
        <f t="shared" si="316"/>
        <v>0</v>
      </c>
      <c r="AS393" s="47">
        <f t="shared" si="317"/>
        <v>0</v>
      </c>
      <c r="AT393" s="47">
        <f t="shared" si="318"/>
        <v>0</v>
      </c>
      <c r="AU393" s="47">
        <f t="shared" si="319"/>
        <v>0</v>
      </c>
      <c r="AV393" s="47">
        <f t="shared" si="320"/>
        <v>0</v>
      </c>
      <c r="AW393" s="47">
        <f t="shared" si="321"/>
        <v>0</v>
      </c>
      <c r="AX393" s="47">
        <f t="shared" si="322"/>
        <v>0</v>
      </c>
      <c r="AY393" s="47">
        <f t="shared" si="323"/>
        <v>0</v>
      </c>
      <c r="AZ393" s="47">
        <f t="shared" si="324"/>
        <v>0</v>
      </c>
      <c r="BA393" s="47">
        <f t="shared" si="325"/>
        <v>0</v>
      </c>
      <c r="BB393" s="47">
        <f t="shared" si="326"/>
        <v>0</v>
      </c>
    </row>
    <row r="394" spans="1:54" ht="18" customHeight="1" x14ac:dyDescent="0.4">
      <c r="A394" s="45">
        <v>30</v>
      </c>
      <c r="B394" s="45">
        <v>1</v>
      </c>
      <c r="C394" s="45">
        <v>10</v>
      </c>
      <c r="D394" s="48">
        <v>0</v>
      </c>
      <c r="E394" s="48">
        <v>0</v>
      </c>
      <c r="F394" s="48">
        <v>0</v>
      </c>
      <c r="G394" s="48">
        <v>0</v>
      </c>
      <c r="H394" s="48">
        <v>0</v>
      </c>
      <c r="I394" s="48">
        <v>0</v>
      </c>
      <c r="J394" s="48">
        <v>0</v>
      </c>
      <c r="K394" s="48">
        <v>0</v>
      </c>
      <c r="L394" s="48">
        <v>3.5004200252577611E-2</v>
      </c>
      <c r="M394" s="48">
        <v>0.24518225853770517</v>
      </c>
      <c r="N394" s="48">
        <v>0.5868935671169071</v>
      </c>
      <c r="O394" s="48">
        <v>0.71873253095030532</v>
      </c>
      <c r="P394" s="48">
        <v>0.76963383524772178</v>
      </c>
      <c r="Q394" s="48">
        <v>0.74380104117485879</v>
      </c>
      <c r="R394" s="48">
        <v>0.6400112945744213</v>
      </c>
      <c r="S394" s="48">
        <v>0.39964402428106627</v>
      </c>
      <c r="T394" s="48">
        <v>6.0531280786116741E-2</v>
      </c>
      <c r="U394" s="48">
        <v>5.502843707828795E-3</v>
      </c>
      <c r="V394" s="48">
        <v>0</v>
      </c>
      <c r="W394" s="48">
        <v>0</v>
      </c>
      <c r="X394" s="48">
        <v>0</v>
      </c>
      <c r="Y394" s="48">
        <v>0</v>
      </c>
      <c r="Z394" s="48">
        <v>0</v>
      </c>
      <c r="AA394" s="48">
        <v>0</v>
      </c>
      <c r="AB394" s="46"/>
      <c r="AC394" s="45">
        <v>1</v>
      </c>
      <c r="AD394" s="45">
        <v>10</v>
      </c>
      <c r="AE394" s="47">
        <f t="shared" si="303"/>
        <v>0</v>
      </c>
      <c r="AF394" s="47">
        <f t="shared" si="304"/>
        <v>0</v>
      </c>
      <c r="AG394" s="47">
        <f t="shared" si="305"/>
        <v>0</v>
      </c>
      <c r="AH394" s="47">
        <f t="shared" si="306"/>
        <v>0</v>
      </c>
      <c r="AI394" s="47">
        <f t="shared" si="307"/>
        <v>0</v>
      </c>
      <c r="AJ394" s="47">
        <f t="shared" si="308"/>
        <v>0</v>
      </c>
      <c r="AK394" s="47">
        <f t="shared" si="309"/>
        <v>0</v>
      </c>
      <c r="AL394" s="47">
        <f t="shared" si="310"/>
        <v>0</v>
      </c>
      <c r="AM394" s="47">
        <f t="shared" si="311"/>
        <v>0</v>
      </c>
      <c r="AN394" s="47">
        <f t="shared" si="312"/>
        <v>0</v>
      </c>
      <c r="AO394" s="47">
        <f t="shared" si="313"/>
        <v>0</v>
      </c>
      <c r="AP394" s="47">
        <f t="shared" si="314"/>
        <v>0</v>
      </c>
      <c r="AQ394" s="47">
        <f t="shared" si="315"/>
        <v>0</v>
      </c>
      <c r="AR394" s="47">
        <f t="shared" si="316"/>
        <v>0</v>
      </c>
      <c r="AS394" s="47">
        <f t="shared" si="317"/>
        <v>0</v>
      </c>
      <c r="AT394" s="47">
        <f t="shared" si="318"/>
        <v>0</v>
      </c>
      <c r="AU394" s="47">
        <f t="shared" si="319"/>
        <v>0</v>
      </c>
      <c r="AV394" s="47">
        <f t="shared" si="320"/>
        <v>0</v>
      </c>
      <c r="AW394" s="47">
        <f t="shared" si="321"/>
        <v>0</v>
      </c>
      <c r="AX394" s="47">
        <f t="shared" si="322"/>
        <v>0</v>
      </c>
      <c r="AY394" s="47">
        <f t="shared" si="323"/>
        <v>0</v>
      </c>
      <c r="AZ394" s="47">
        <f t="shared" si="324"/>
        <v>0</v>
      </c>
      <c r="BA394" s="47">
        <f t="shared" si="325"/>
        <v>0</v>
      </c>
      <c r="BB394" s="47">
        <f t="shared" si="326"/>
        <v>0</v>
      </c>
    </row>
    <row r="395" spans="1:54" ht="18" customHeight="1" x14ac:dyDescent="0.4">
      <c r="A395" s="45">
        <v>30</v>
      </c>
      <c r="B395" s="45">
        <v>1</v>
      </c>
      <c r="C395" s="45">
        <v>11</v>
      </c>
      <c r="D395" s="48">
        <v>0</v>
      </c>
      <c r="E395" s="48">
        <v>0</v>
      </c>
      <c r="F395" s="48">
        <v>0</v>
      </c>
      <c r="G395" s="48">
        <v>0</v>
      </c>
      <c r="H395" s="48">
        <v>0</v>
      </c>
      <c r="I395" s="48">
        <v>0</v>
      </c>
      <c r="J395" s="48">
        <v>0</v>
      </c>
      <c r="K395" s="48">
        <v>0</v>
      </c>
      <c r="L395" s="48">
        <v>3.5080628637408566E-2</v>
      </c>
      <c r="M395" s="48">
        <v>0.1045540304487471</v>
      </c>
      <c r="N395" s="48">
        <v>0.31809493766643676</v>
      </c>
      <c r="O395" s="48">
        <v>0.21178305436657766</v>
      </c>
      <c r="P395" s="48">
        <v>0.23218943311644274</v>
      </c>
      <c r="Q395" s="48">
        <v>0.22179517277943284</v>
      </c>
      <c r="R395" s="48">
        <v>0.18633240221786948</v>
      </c>
      <c r="S395" s="48">
        <v>0.12656540528006227</v>
      </c>
      <c r="T395" s="48">
        <v>6.0531280786116741E-2</v>
      </c>
      <c r="U395" s="48">
        <v>5.502843707828795E-3</v>
      </c>
      <c r="V395" s="48">
        <v>0</v>
      </c>
      <c r="W395" s="48">
        <v>0</v>
      </c>
      <c r="X395" s="48">
        <v>0</v>
      </c>
      <c r="Y395" s="48">
        <v>0</v>
      </c>
      <c r="Z395" s="48">
        <v>0</v>
      </c>
      <c r="AA395" s="48">
        <v>0</v>
      </c>
      <c r="AB395" s="46"/>
      <c r="AC395" s="45">
        <v>1</v>
      </c>
      <c r="AD395" s="45">
        <v>11</v>
      </c>
      <c r="AE395" s="47">
        <f t="shared" si="303"/>
        <v>0</v>
      </c>
      <c r="AF395" s="47">
        <f t="shared" si="304"/>
        <v>0</v>
      </c>
      <c r="AG395" s="47">
        <f t="shared" si="305"/>
        <v>0</v>
      </c>
      <c r="AH395" s="47">
        <f t="shared" si="306"/>
        <v>0</v>
      </c>
      <c r="AI395" s="47">
        <f t="shared" si="307"/>
        <v>0</v>
      </c>
      <c r="AJ395" s="47">
        <f t="shared" si="308"/>
        <v>0</v>
      </c>
      <c r="AK395" s="47">
        <f t="shared" si="309"/>
        <v>0</v>
      </c>
      <c r="AL395" s="47">
        <f t="shared" si="310"/>
        <v>0</v>
      </c>
      <c r="AM395" s="47">
        <f t="shared" si="311"/>
        <v>0</v>
      </c>
      <c r="AN395" s="47">
        <f t="shared" si="312"/>
        <v>0</v>
      </c>
      <c r="AO395" s="47">
        <f t="shared" si="313"/>
        <v>0</v>
      </c>
      <c r="AP395" s="47">
        <f t="shared" si="314"/>
        <v>0</v>
      </c>
      <c r="AQ395" s="47">
        <f t="shared" si="315"/>
        <v>0</v>
      </c>
      <c r="AR395" s="47">
        <f t="shared" si="316"/>
        <v>0</v>
      </c>
      <c r="AS395" s="47">
        <f t="shared" si="317"/>
        <v>0</v>
      </c>
      <c r="AT395" s="47">
        <f t="shared" si="318"/>
        <v>0</v>
      </c>
      <c r="AU395" s="47">
        <f t="shared" si="319"/>
        <v>0</v>
      </c>
      <c r="AV395" s="47">
        <f t="shared" si="320"/>
        <v>0</v>
      </c>
      <c r="AW395" s="47">
        <f t="shared" si="321"/>
        <v>0</v>
      </c>
      <c r="AX395" s="47">
        <f t="shared" si="322"/>
        <v>0</v>
      </c>
      <c r="AY395" s="47">
        <f t="shared" si="323"/>
        <v>0</v>
      </c>
      <c r="AZ395" s="47">
        <f t="shared" si="324"/>
        <v>0</v>
      </c>
      <c r="BA395" s="47">
        <f t="shared" si="325"/>
        <v>0</v>
      </c>
      <c r="BB395" s="47">
        <f t="shared" si="326"/>
        <v>0</v>
      </c>
    </row>
    <row r="396" spans="1:54" ht="18" customHeight="1" x14ac:dyDescent="0.4">
      <c r="A396" s="45">
        <v>30</v>
      </c>
      <c r="B396" s="45">
        <v>1</v>
      </c>
      <c r="C396" s="45">
        <v>12</v>
      </c>
      <c r="D396" s="48">
        <v>0</v>
      </c>
      <c r="E396" s="48">
        <v>0</v>
      </c>
      <c r="F396" s="48">
        <v>0</v>
      </c>
      <c r="G396" s="48">
        <v>0</v>
      </c>
      <c r="H396" s="48">
        <v>0</v>
      </c>
      <c r="I396" s="48">
        <v>0</v>
      </c>
      <c r="J396" s="48">
        <v>0</v>
      </c>
      <c r="K396" s="48">
        <v>0</v>
      </c>
      <c r="L396" s="48">
        <v>3.5080628637408566E-2</v>
      </c>
      <c r="M396" s="48">
        <v>0.1045540304487471</v>
      </c>
      <c r="N396" s="48">
        <v>0.16691959247080676</v>
      </c>
      <c r="O396" s="48">
        <v>0.21185948275140862</v>
      </c>
      <c r="P396" s="48">
        <v>0.23218943311644274</v>
      </c>
      <c r="Q396" s="48">
        <v>0.22187160116426377</v>
      </c>
      <c r="R396" s="48">
        <v>0.18633240221786948</v>
      </c>
      <c r="S396" s="48">
        <v>0.12656540528006227</v>
      </c>
      <c r="T396" s="48">
        <v>6.6034124493945537E-2</v>
      </c>
      <c r="U396" s="48">
        <v>5.502843707828795E-3</v>
      </c>
      <c r="V396" s="48">
        <v>0</v>
      </c>
      <c r="W396" s="48">
        <v>0</v>
      </c>
      <c r="X396" s="48">
        <v>0</v>
      </c>
      <c r="Y396" s="48">
        <v>0</v>
      </c>
      <c r="Z396" s="48">
        <v>0</v>
      </c>
      <c r="AA396" s="48">
        <v>0</v>
      </c>
      <c r="AB396" s="46"/>
      <c r="AC396" s="45">
        <v>1</v>
      </c>
      <c r="AD396" s="45">
        <v>12</v>
      </c>
      <c r="AE396" s="47">
        <f t="shared" si="303"/>
        <v>0</v>
      </c>
      <c r="AF396" s="47">
        <f t="shared" si="304"/>
        <v>0</v>
      </c>
      <c r="AG396" s="47">
        <f t="shared" si="305"/>
        <v>0</v>
      </c>
      <c r="AH396" s="47">
        <f t="shared" si="306"/>
        <v>0</v>
      </c>
      <c r="AI396" s="47">
        <f t="shared" si="307"/>
        <v>0</v>
      </c>
      <c r="AJ396" s="47">
        <f t="shared" si="308"/>
        <v>0</v>
      </c>
      <c r="AK396" s="47">
        <f t="shared" si="309"/>
        <v>0</v>
      </c>
      <c r="AL396" s="47">
        <f t="shared" si="310"/>
        <v>0</v>
      </c>
      <c r="AM396" s="47">
        <f t="shared" si="311"/>
        <v>0</v>
      </c>
      <c r="AN396" s="47">
        <f t="shared" si="312"/>
        <v>0</v>
      </c>
      <c r="AO396" s="47">
        <f t="shared" si="313"/>
        <v>0</v>
      </c>
      <c r="AP396" s="47">
        <f t="shared" si="314"/>
        <v>0</v>
      </c>
      <c r="AQ396" s="47">
        <f t="shared" si="315"/>
        <v>0</v>
      </c>
      <c r="AR396" s="47">
        <f t="shared" si="316"/>
        <v>0</v>
      </c>
      <c r="AS396" s="47">
        <f t="shared" si="317"/>
        <v>0</v>
      </c>
      <c r="AT396" s="47">
        <f t="shared" si="318"/>
        <v>0</v>
      </c>
      <c r="AU396" s="47">
        <f t="shared" si="319"/>
        <v>0</v>
      </c>
      <c r="AV396" s="47">
        <f t="shared" si="320"/>
        <v>0</v>
      </c>
      <c r="AW396" s="47">
        <f t="shared" si="321"/>
        <v>0</v>
      </c>
      <c r="AX396" s="47">
        <f t="shared" si="322"/>
        <v>0</v>
      </c>
      <c r="AY396" s="47">
        <f t="shared" si="323"/>
        <v>0</v>
      </c>
      <c r="AZ396" s="47">
        <f t="shared" si="324"/>
        <v>0</v>
      </c>
      <c r="BA396" s="47">
        <f t="shared" si="325"/>
        <v>0</v>
      </c>
      <c r="BB396" s="47">
        <f t="shared" si="326"/>
        <v>0</v>
      </c>
    </row>
    <row r="397" spans="1:54" ht="18" customHeight="1" x14ac:dyDescent="0.4">
      <c r="A397" s="45">
        <v>30</v>
      </c>
      <c r="B397" s="45">
        <v>1</v>
      </c>
      <c r="C397" s="45">
        <v>13</v>
      </c>
      <c r="D397" s="48">
        <v>0</v>
      </c>
      <c r="E397" s="48">
        <v>0</v>
      </c>
      <c r="F397" s="48">
        <v>0</v>
      </c>
      <c r="G397" s="48">
        <v>0</v>
      </c>
      <c r="H397" s="48">
        <v>0</v>
      </c>
      <c r="I397" s="48">
        <v>0</v>
      </c>
      <c r="J397" s="48">
        <v>0</v>
      </c>
      <c r="K397" s="48">
        <v>0</v>
      </c>
      <c r="L397" s="48">
        <v>3.8519905954801564E-2</v>
      </c>
      <c r="M397" s="48">
        <v>0.1045540304487471</v>
      </c>
      <c r="N397" s="48">
        <v>0.16691959247080676</v>
      </c>
      <c r="O397" s="48">
        <v>0.21178305436657766</v>
      </c>
      <c r="P397" s="48">
        <v>0.40147830551700908</v>
      </c>
      <c r="Q397" s="48">
        <v>0.571607890150716</v>
      </c>
      <c r="R397" s="48">
        <v>0.44894033249703247</v>
      </c>
      <c r="S397" s="48">
        <v>0.23157800603779516</v>
      </c>
      <c r="T397" s="48">
        <v>6.6034124493945537E-2</v>
      </c>
      <c r="U397" s="48">
        <v>5.502843707828795E-3</v>
      </c>
      <c r="V397" s="48">
        <v>0</v>
      </c>
      <c r="W397" s="48">
        <v>0</v>
      </c>
      <c r="X397" s="48">
        <v>0</v>
      </c>
      <c r="Y397" s="48">
        <v>0</v>
      </c>
      <c r="Z397" s="48">
        <v>0</v>
      </c>
      <c r="AA397" s="48">
        <v>0</v>
      </c>
      <c r="AB397" s="46"/>
      <c r="AC397" s="45">
        <v>1</v>
      </c>
      <c r="AD397" s="45">
        <v>13</v>
      </c>
      <c r="AE397" s="47">
        <f t="shared" si="303"/>
        <v>0</v>
      </c>
      <c r="AF397" s="47">
        <f t="shared" si="304"/>
        <v>0</v>
      </c>
      <c r="AG397" s="47">
        <f t="shared" si="305"/>
        <v>0</v>
      </c>
      <c r="AH397" s="47">
        <f t="shared" si="306"/>
        <v>0</v>
      </c>
      <c r="AI397" s="47">
        <f t="shared" si="307"/>
        <v>0</v>
      </c>
      <c r="AJ397" s="47">
        <f t="shared" si="308"/>
        <v>0</v>
      </c>
      <c r="AK397" s="47">
        <f t="shared" si="309"/>
        <v>0</v>
      </c>
      <c r="AL397" s="47">
        <f t="shared" si="310"/>
        <v>0</v>
      </c>
      <c r="AM397" s="47">
        <f t="shared" si="311"/>
        <v>0</v>
      </c>
      <c r="AN397" s="47">
        <f t="shared" si="312"/>
        <v>0</v>
      </c>
      <c r="AO397" s="47">
        <f t="shared" si="313"/>
        <v>0</v>
      </c>
      <c r="AP397" s="47">
        <f t="shared" si="314"/>
        <v>0</v>
      </c>
      <c r="AQ397" s="47">
        <f t="shared" si="315"/>
        <v>0</v>
      </c>
      <c r="AR397" s="47">
        <f t="shared" si="316"/>
        <v>0</v>
      </c>
      <c r="AS397" s="47">
        <f t="shared" si="317"/>
        <v>0</v>
      </c>
      <c r="AT397" s="47">
        <f t="shared" si="318"/>
        <v>0</v>
      </c>
      <c r="AU397" s="47">
        <f t="shared" si="319"/>
        <v>0</v>
      </c>
      <c r="AV397" s="47">
        <f t="shared" si="320"/>
        <v>0</v>
      </c>
      <c r="AW397" s="47">
        <f t="shared" si="321"/>
        <v>0</v>
      </c>
      <c r="AX397" s="47">
        <f t="shared" si="322"/>
        <v>0</v>
      </c>
      <c r="AY397" s="47">
        <f t="shared" si="323"/>
        <v>0</v>
      </c>
      <c r="AZ397" s="47">
        <f t="shared" si="324"/>
        <v>0</v>
      </c>
      <c r="BA397" s="47">
        <f t="shared" si="325"/>
        <v>0</v>
      </c>
      <c r="BB397" s="47">
        <f t="shared" si="326"/>
        <v>0</v>
      </c>
    </row>
    <row r="398" spans="1:54" ht="18" customHeight="1" x14ac:dyDescent="0.4">
      <c r="A398" s="45">
        <v>30</v>
      </c>
      <c r="B398" s="45">
        <v>1</v>
      </c>
      <c r="C398" s="45">
        <v>14</v>
      </c>
      <c r="D398" s="48">
        <v>0</v>
      </c>
      <c r="E398" s="48">
        <v>0</v>
      </c>
      <c r="F398" s="48">
        <v>0</v>
      </c>
      <c r="G398" s="48">
        <v>0</v>
      </c>
      <c r="H398" s="48">
        <v>0</v>
      </c>
      <c r="I398" s="48">
        <v>0</v>
      </c>
      <c r="J398" s="48">
        <v>0</v>
      </c>
      <c r="K398" s="48">
        <v>0</v>
      </c>
      <c r="L398" s="48">
        <v>4.2341325196349339E-2</v>
      </c>
      <c r="M398" s="48">
        <v>0.25687580141684135</v>
      </c>
      <c r="N398" s="48">
        <v>0.57925072863381166</v>
      </c>
      <c r="O398" s="48">
        <v>0.67249335812757727</v>
      </c>
      <c r="P398" s="48">
        <v>0.65942410432148391</v>
      </c>
      <c r="Q398" s="48">
        <v>0.72454108819745799</v>
      </c>
      <c r="R398" s="48">
        <v>0.51321660413986603</v>
      </c>
      <c r="S398" s="48">
        <v>0.28095074263859238</v>
      </c>
      <c r="T398" s="48">
        <v>0.12129184672672635</v>
      </c>
      <c r="U398" s="48">
        <v>5.502843707828795E-3</v>
      </c>
      <c r="V398" s="48">
        <v>0</v>
      </c>
      <c r="W398" s="48">
        <v>0</v>
      </c>
      <c r="X398" s="48">
        <v>0</v>
      </c>
      <c r="Y398" s="48">
        <v>0</v>
      </c>
      <c r="Z398" s="48">
        <v>0</v>
      </c>
      <c r="AA398" s="48">
        <v>0</v>
      </c>
      <c r="AB398" s="46"/>
      <c r="AC398" s="45">
        <v>1</v>
      </c>
      <c r="AD398" s="45">
        <v>14</v>
      </c>
      <c r="AE398" s="47">
        <f t="shared" si="303"/>
        <v>0</v>
      </c>
      <c r="AF398" s="47">
        <f t="shared" si="304"/>
        <v>0</v>
      </c>
      <c r="AG398" s="47">
        <f t="shared" si="305"/>
        <v>0</v>
      </c>
      <c r="AH398" s="47">
        <f t="shared" si="306"/>
        <v>0</v>
      </c>
      <c r="AI398" s="47">
        <f t="shared" si="307"/>
        <v>0</v>
      </c>
      <c r="AJ398" s="47">
        <f t="shared" si="308"/>
        <v>0</v>
      </c>
      <c r="AK398" s="47">
        <f t="shared" si="309"/>
        <v>0</v>
      </c>
      <c r="AL398" s="47">
        <f t="shared" si="310"/>
        <v>0</v>
      </c>
      <c r="AM398" s="47">
        <f t="shared" si="311"/>
        <v>0</v>
      </c>
      <c r="AN398" s="47">
        <f t="shared" si="312"/>
        <v>0</v>
      </c>
      <c r="AO398" s="47">
        <f t="shared" si="313"/>
        <v>0</v>
      </c>
      <c r="AP398" s="47">
        <f t="shared" si="314"/>
        <v>0</v>
      </c>
      <c r="AQ398" s="47">
        <f t="shared" si="315"/>
        <v>0</v>
      </c>
      <c r="AR398" s="47">
        <f t="shared" si="316"/>
        <v>0</v>
      </c>
      <c r="AS398" s="47">
        <f t="shared" si="317"/>
        <v>0</v>
      </c>
      <c r="AT398" s="47">
        <f t="shared" si="318"/>
        <v>0</v>
      </c>
      <c r="AU398" s="47">
        <f t="shared" si="319"/>
        <v>0</v>
      </c>
      <c r="AV398" s="47">
        <f t="shared" si="320"/>
        <v>0</v>
      </c>
      <c r="AW398" s="47">
        <f t="shared" si="321"/>
        <v>0</v>
      </c>
      <c r="AX398" s="47">
        <f t="shared" si="322"/>
        <v>0</v>
      </c>
      <c r="AY398" s="47">
        <f t="shared" si="323"/>
        <v>0</v>
      </c>
      <c r="AZ398" s="47">
        <f t="shared" si="324"/>
        <v>0</v>
      </c>
      <c r="BA398" s="47">
        <f t="shared" si="325"/>
        <v>0</v>
      </c>
      <c r="BB398" s="47">
        <f t="shared" si="326"/>
        <v>0</v>
      </c>
    </row>
    <row r="399" spans="1:54" ht="18" customHeight="1" x14ac:dyDescent="0.4">
      <c r="A399" s="45">
        <v>30</v>
      </c>
      <c r="B399" s="45">
        <v>1</v>
      </c>
      <c r="C399" s="45">
        <v>15</v>
      </c>
      <c r="D399" s="48">
        <v>0</v>
      </c>
      <c r="E399" s="48">
        <v>0</v>
      </c>
      <c r="F399" s="48">
        <v>0</v>
      </c>
      <c r="G399" s="48">
        <v>0</v>
      </c>
      <c r="H399" s="48">
        <v>0</v>
      </c>
      <c r="I399" s="48">
        <v>0</v>
      </c>
      <c r="J399" s="48">
        <v>0</v>
      </c>
      <c r="K399" s="48">
        <v>0</v>
      </c>
      <c r="L399" s="48">
        <v>3.8519905954801564E-2</v>
      </c>
      <c r="M399" s="48">
        <v>0.1045540304487471</v>
      </c>
      <c r="N399" s="48">
        <v>0.46422600946322368</v>
      </c>
      <c r="O399" s="48">
        <v>0.36257625763805279</v>
      </c>
      <c r="P399" s="48">
        <v>0.71345897239696943</v>
      </c>
      <c r="Q399" s="48">
        <v>0.76535384569718823</v>
      </c>
      <c r="R399" s="48">
        <v>0.48295096374680768</v>
      </c>
      <c r="S399" s="48">
        <v>0.13206824898789107</v>
      </c>
      <c r="T399" s="48">
        <v>6.6034124493945537E-2</v>
      </c>
      <c r="U399" s="48">
        <v>5.502843707828795E-3</v>
      </c>
      <c r="V399" s="48">
        <v>0</v>
      </c>
      <c r="W399" s="48">
        <v>0</v>
      </c>
      <c r="X399" s="48">
        <v>0</v>
      </c>
      <c r="Y399" s="48">
        <v>0</v>
      </c>
      <c r="Z399" s="48">
        <v>0</v>
      </c>
      <c r="AA399" s="48">
        <v>0</v>
      </c>
      <c r="AB399" s="46"/>
      <c r="AC399" s="45">
        <v>1</v>
      </c>
      <c r="AD399" s="45">
        <v>15</v>
      </c>
      <c r="AE399" s="47">
        <f t="shared" si="303"/>
        <v>0</v>
      </c>
      <c r="AF399" s="47">
        <f t="shared" si="304"/>
        <v>0</v>
      </c>
      <c r="AG399" s="47">
        <f t="shared" si="305"/>
        <v>0</v>
      </c>
      <c r="AH399" s="47">
        <f t="shared" si="306"/>
        <v>0</v>
      </c>
      <c r="AI399" s="47">
        <f t="shared" si="307"/>
        <v>0</v>
      </c>
      <c r="AJ399" s="47">
        <f t="shared" si="308"/>
        <v>0</v>
      </c>
      <c r="AK399" s="47">
        <f t="shared" si="309"/>
        <v>0</v>
      </c>
      <c r="AL399" s="47">
        <f t="shared" si="310"/>
        <v>0</v>
      </c>
      <c r="AM399" s="47">
        <f t="shared" si="311"/>
        <v>0</v>
      </c>
      <c r="AN399" s="47">
        <f t="shared" si="312"/>
        <v>0</v>
      </c>
      <c r="AO399" s="47">
        <f t="shared" si="313"/>
        <v>0</v>
      </c>
      <c r="AP399" s="47">
        <f t="shared" si="314"/>
        <v>0</v>
      </c>
      <c r="AQ399" s="47">
        <f t="shared" si="315"/>
        <v>0</v>
      </c>
      <c r="AR399" s="47">
        <f t="shared" si="316"/>
        <v>0</v>
      </c>
      <c r="AS399" s="47">
        <f t="shared" si="317"/>
        <v>0</v>
      </c>
      <c r="AT399" s="47">
        <f t="shared" si="318"/>
        <v>0</v>
      </c>
      <c r="AU399" s="47">
        <f t="shared" si="319"/>
        <v>0</v>
      </c>
      <c r="AV399" s="47">
        <f t="shared" si="320"/>
        <v>0</v>
      </c>
      <c r="AW399" s="47">
        <f t="shared" si="321"/>
        <v>0</v>
      </c>
      <c r="AX399" s="47">
        <f t="shared" si="322"/>
        <v>0</v>
      </c>
      <c r="AY399" s="47">
        <f t="shared" si="323"/>
        <v>0</v>
      </c>
      <c r="AZ399" s="47">
        <f t="shared" si="324"/>
        <v>0</v>
      </c>
      <c r="BA399" s="47">
        <f t="shared" si="325"/>
        <v>0</v>
      </c>
      <c r="BB399" s="47">
        <f t="shared" si="326"/>
        <v>0</v>
      </c>
    </row>
    <row r="400" spans="1:54" ht="18" customHeight="1" x14ac:dyDescent="0.4">
      <c r="A400" s="45">
        <v>30</v>
      </c>
      <c r="B400" s="45">
        <v>1</v>
      </c>
      <c r="C400" s="45">
        <v>16</v>
      </c>
      <c r="D400" s="48">
        <v>0</v>
      </c>
      <c r="E400" s="48">
        <v>0</v>
      </c>
      <c r="F400" s="48">
        <v>0</v>
      </c>
      <c r="G400" s="48">
        <v>0</v>
      </c>
      <c r="H400" s="48">
        <v>0</v>
      </c>
      <c r="I400" s="48">
        <v>0</v>
      </c>
      <c r="J400" s="48">
        <v>0</v>
      </c>
      <c r="K400" s="48">
        <v>0</v>
      </c>
      <c r="L400" s="48">
        <v>3.8519905954801564E-2</v>
      </c>
      <c r="M400" s="48">
        <v>0.18388669390327889</v>
      </c>
      <c r="N400" s="48">
        <v>0.6001156776926625</v>
      </c>
      <c r="O400" s="48">
        <v>0.73554677561311554</v>
      </c>
      <c r="P400" s="48">
        <v>0.7964601983233871</v>
      </c>
      <c r="Q400" s="48">
        <v>0.42799895505335067</v>
      </c>
      <c r="R400" s="48">
        <v>0.19152953238637443</v>
      </c>
      <c r="S400" s="48">
        <v>0.13206824898789107</v>
      </c>
      <c r="T400" s="48">
        <v>7.153696820177434E-2</v>
      </c>
      <c r="U400" s="48">
        <v>1.100568741565759E-2</v>
      </c>
      <c r="V400" s="48">
        <v>0</v>
      </c>
      <c r="W400" s="48">
        <v>0</v>
      </c>
      <c r="X400" s="48">
        <v>0</v>
      </c>
      <c r="Y400" s="48">
        <v>0</v>
      </c>
      <c r="Z400" s="48">
        <v>0</v>
      </c>
      <c r="AA400" s="48">
        <v>0</v>
      </c>
      <c r="AB400" s="46"/>
      <c r="AC400" s="45">
        <v>1</v>
      </c>
      <c r="AD400" s="45">
        <v>16</v>
      </c>
      <c r="AE400" s="47">
        <f t="shared" si="303"/>
        <v>0</v>
      </c>
      <c r="AF400" s="47">
        <f t="shared" si="304"/>
        <v>0</v>
      </c>
      <c r="AG400" s="47">
        <f t="shared" si="305"/>
        <v>0</v>
      </c>
      <c r="AH400" s="47">
        <f t="shared" si="306"/>
        <v>0</v>
      </c>
      <c r="AI400" s="47">
        <f t="shared" si="307"/>
        <v>0</v>
      </c>
      <c r="AJ400" s="47">
        <f t="shared" si="308"/>
        <v>0</v>
      </c>
      <c r="AK400" s="47">
        <f t="shared" si="309"/>
        <v>0</v>
      </c>
      <c r="AL400" s="47">
        <f t="shared" si="310"/>
        <v>0</v>
      </c>
      <c r="AM400" s="47">
        <f t="shared" si="311"/>
        <v>0</v>
      </c>
      <c r="AN400" s="47">
        <f t="shared" si="312"/>
        <v>0</v>
      </c>
      <c r="AO400" s="47">
        <f t="shared" si="313"/>
        <v>0</v>
      </c>
      <c r="AP400" s="47">
        <f t="shared" si="314"/>
        <v>0</v>
      </c>
      <c r="AQ400" s="47">
        <f t="shared" si="315"/>
        <v>0</v>
      </c>
      <c r="AR400" s="47">
        <f t="shared" si="316"/>
        <v>0</v>
      </c>
      <c r="AS400" s="47">
        <f t="shared" si="317"/>
        <v>0</v>
      </c>
      <c r="AT400" s="47">
        <f t="shared" si="318"/>
        <v>0</v>
      </c>
      <c r="AU400" s="47">
        <f t="shared" si="319"/>
        <v>0</v>
      </c>
      <c r="AV400" s="47">
        <f t="shared" si="320"/>
        <v>0</v>
      </c>
      <c r="AW400" s="47">
        <f t="shared" si="321"/>
        <v>0</v>
      </c>
      <c r="AX400" s="47">
        <f t="shared" si="322"/>
        <v>0</v>
      </c>
      <c r="AY400" s="47">
        <f t="shared" si="323"/>
        <v>0</v>
      </c>
      <c r="AZ400" s="47">
        <f t="shared" si="324"/>
        <v>0</v>
      </c>
      <c r="BA400" s="47">
        <f t="shared" si="325"/>
        <v>0</v>
      </c>
      <c r="BB400" s="47">
        <f t="shared" si="326"/>
        <v>0</v>
      </c>
    </row>
    <row r="401" spans="1:54" ht="18" customHeight="1" x14ac:dyDescent="0.4">
      <c r="A401" s="45">
        <v>30</v>
      </c>
      <c r="B401" s="45">
        <v>1</v>
      </c>
      <c r="C401" s="45">
        <v>17</v>
      </c>
      <c r="D401" s="48">
        <v>0</v>
      </c>
      <c r="E401" s="48">
        <v>0</v>
      </c>
      <c r="F401" s="48">
        <v>0</v>
      </c>
      <c r="G401" s="48">
        <v>0</v>
      </c>
      <c r="H401" s="48">
        <v>0</v>
      </c>
      <c r="I401" s="48">
        <v>0</v>
      </c>
      <c r="J401" s="48">
        <v>0</v>
      </c>
      <c r="K401" s="48">
        <v>0</v>
      </c>
      <c r="L401" s="48">
        <v>3.8519905954801564E-2</v>
      </c>
      <c r="M401" s="48">
        <v>0.27453075831279206</v>
      </c>
      <c r="N401" s="48">
        <v>0.60454852401285786</v>
      </c>
      <c r="O401" s="48">
        <v>0.74013247870297294</v>
      </c>
      <c r="P401" s="48">
        <v>0.63030488970088994</v>
      </c>
      <c r="Q401" s="48">
        <v>0.6500998413721073</v>
      </c>
      <c r="R401" s="48">
        <v>0.64016415134408311</v>
      </c>
      <c r="S401" s="48">
        <v>0.23509371174001906</v>
      </c>
      <c r="T401" s="48">
        <v>7.153696820177434E-2</v>
      </c>
      <c r="U401" s="48">
        <v>1.100568741565759E-2</v>
      </c>
      <c r="V401" s="48">
        <v>0</v>
      </c>
      <c r="W401" s="48">
        <v>0</v>
      </c>
      <c r="X401" s="48">
        <v>0</v>
      </c>
      <c r="Y401" s="48">
        <v>0</v>
      </c>
      <c r="Z401" s="48">
        <v>0</v>
      </c>
      <c r="AA401" s="48">
        <v>0</v>
      </c>
      <c r="AB401" s="46"/>
      <c r="AC401" s="45">
        <v>1</v>
      </c>
      <c r="AD401" s="45">
        <v>17</v>
      </c>
      <c r="AE401" s="47">
        <f t="shared" si="303"/>
        <v>0</v>
      </c>
      <c r="AF401" s="47">
        <f t="shared" si="304"/>
        <v>0</v>
      </c>
      <c r="AG401" s="47">
        <f t="shared" si="305"/>
        <v>0</v>
      </c>
      <c r="AH401" s="47">
        <f t="shared" si="306"/>
        <v>0</v>
      </c>
      <c r="AI401" s="47">
        <f t="shared" si="307"/>
        <v>0</v>
      </c>
      <c r="AJ401" s="47">
        <f t="shared" si="308"/>
        <v>0</v>
      </c>
      <c r="AK401" s="47">
        <f t="shared" si="309"/>
        <v>0</v>
      </c>
      <c r="AL401" s="47">
        <f t="shared" si="310"/>
        <v>0</v>
      </c>
      <c r="AM401" s="47">
        <f t="shared" si="311"/>
        <v>0</v>
      </c>
      <c r="AN401" s="47">
        <f t="shared" si="312"/>
        <v>0</v>
      </c>
      <c r="AO401" s="47">
        <f t="shared" si="313"/>
        <v>0</v>
      </c>
      <c r="AP401" s="47">
        <f t="shared" si="314"/>
        <v>0</v>
      </c>
      <c r="AQ401" s="47">
        <f t="shared" si="315"/>
        <v>0</v>
      </c>
      <c r="AR401" s="47">
        <f t="shared" si="316"/>
        <v>0</v>
      </c>
      <c r="AS401" s="47">
        <f t="shared" si="317"/>
        <v>0</v>
      </c>
      <c r="AT401" s="47">
        <f t="shared" si="318"/>
        <v>0</v>
      </c>
      <c r="AU401" s="47">
        <f t="shared" si="319"/>
        <v>0</v>
      </c>
      <c r="AV401" s="47">
        <f t="shared" si="320"/>
        <v>0</v>
      </c>
      <c r="AW401" s="47">
        <f t="shared" si="321"/>
        <v>0</v>
      </c>
      <c r="AX401" s="47">
        <f t="shared" si="322"/>
        <v>0</v>
      </c>
      <c r="AY401" s="47">
        <f t="shared" si="323"/>
        <v>0</v>
      </c>
      <c r="AZ401" s="47">
        <f t="shared" si="324"/>
        <v>0</v>
      </c>
      <c r="BA401" s="47">
        <f t="shared" si="325"/>
        <v>0</v>
      </c>
      <c r="BB401" s="47">
        <f t="shared" si="326"/>
        <v>0</v>
      </c>
    </row>
    <row r="402" spans="1:54" ht="18" customHeight="1" x14ac:dyDescent="0.4">
      <c r="A402" s="45">
        <v>30</v>
      </c>
      <c r="B402" s="45">
        <v>1</v>
      </c>
      <c r="C402" s="45">
        <v>18</v>
      </c>
      <c r="D402" s="48">
        <v>0</v>
      </c>
      <c r="E402" s="48">
        <v>0</v>
      </c>
      <c r="F402" s="48">
        <v>0</v>
      </c>
      <c r="G402" s="48">
        <v>0</v>
      </c>
      <c r="H402" s="48">
        <v>0</v>
      </c>
      <c r="I402" s="48">
        <v>0</v>
      </c>
      <c r="J402" s="48">
        <v>0</v>
      </c>
      <c r="K402" s="48">
        <v>0</v>
      </c>
      <c r="L402" s="48">
        <v>3.8519905954801564E-2</v>
      </c>
      <c r="M402" s="48">
        <v>0.23700442136079294</v>
      </c>
      <c r="N402" s="48">
        <v>0.60905779871788424</v>
      </c>
      <c r="O402" s="48">
        <v>0.66836622534670564</v>
      </c>
      <c r="P402" s="48">
        <v>0.76390170638540011</v>
      </c>
      <c r="Q402" s="48">
        <v>0.43296680006736282</v>
      </c>
      <c r="R402" s="48">
        <v>0.37442265728685098</v>
      </c>
      <c r="S402" s="48">
        <v>0.13550752630528407</v>
      </c>
      <c r="T402" s="48">
        <v>7.153696820177434E-2</v>
      </c>
      <c r="U402" s="48">
        <v>1.100568741565759E-2</v>
      </c>
      <c r="V402" s="48">
        <v>0</v>
      </c>
      <c r="W402" s="48">
        <v>0</v>
      </c>
      <c r="X402" s="48">
        <v>0</v>
      </c>
      <c r="Y402" s="48">
        <v>0</v>
      </c>
      <c r="Z402" s="48">
        <v>0</v>
      </c>
      <c r="AA402" s="48">
        <v>0</v>
      </c>
      <c r="AB402" s="46"/>
      <c r="AC402" s="45">
        <v>1</v>
      </c>
      <c r="AD402" s="45">
        <v>18</v>
      </c>
      <c r="AE402" s="47">
        <f t="shared" si="303"/>
        <v>0</v>
      </c>
      <c r="AF402" s="47">
        <f t="shared" si="304"/>
        <v>0</v>
      </c>
      <c r="AG402" s="47">
        <f t="shared" si="305"/>
        <v>0</v>
      </c>
      <c r="AH402" s="47">
        <f t="shared" si="306"/>
        <v>0</v>
      </c>
      <c r="AI402" s="47">
        <f t="shared" si="307"/>
        <v>0</v>
      </c>
      <c r="AJ402" s="47">
        <f t="shared" si="308"/>
        <v>0</v>
      </c>
      <c r="AK402" s="47">
        <f t="shared" si="309"/>
        <v>0</v>
      </c>
      <c r="AL402" s="47">
        <f t="shared" si="310"/>
        <v>0</v>
      </c>
      <c r="AM402" s="47">
        <f t="shared" si="311"/>
        <v>0</v>
      </c>
      <c r="AN402" s="47">
        <f t="shared" si="312"/>
        <v>0</v>
      </c>
      <c r="AO402" s="47">
        <f t="shared" si="313"/>
        <v>0</v>
      </c>
      <c r="AP402" s="47">
        <f t="shared" si="314"/>
        <v>0</v>
      </c>
      <c r="AQ402" s="47">
        <f t="shared" si="315"/>
        <v>0</v>
      </c>
      <c r="AR402" s="47">
        <f t="shared" si="316"/>
        <v>0</v>
      </c>
      <c r="AS402" s="47">
        <f t="shared" si="317"/>
        <v>0</v>
      </c>
      <c r="AT402" s="47">
        <f t="shared" si="318"/>
        <v>0</v>
      </c>
      <c r="AU402" s="47">
        <f t="shared" si="319"/>
        <v>0</v>
      </c>
      <c r="AV402" s="47">
        <f t="shared" si="320"/>
        <v>0</v>
      </c>
      <c r="AW402" s="47">
        <f t="shared" si="321"/>
        <v>0</v>
      </c>
      <c r="AX402" s="47">
        <f t="shared" si="322"/>
        <v>0</v>
      </c>
      <c r="AY402" s="47">
        <f t="shared" si="323"/>
        <v>0</v>
      </c>
      <c r="AZ402" s="47">
        <f t="shared" si="324"/>
        <v>0</v>
      </c>
      <c r="BA402" s="47">
        <f t="shared" si="325"/>
        <v>0</v>
      </c>
      <c r="BB402" s="47">
        <f t="shared" si="326"/>
        <v>0</v>
      </c>
    </row>
    <row r="403" spans="1:54" ht="18" customHeight="1" x14ac:dyDescent="0.4">
      <c r="A403" s="45">
        <v>30</v>
      </c>
      <c r="B403" s="45">
        <v>1</v>
      </c>
      <c r="C403" s="45">
        <v>19</v>
      </c>
      <c r="D403" s="48">
        <v>0</v>
      </c>
      <c r="E403" s="48">
        <v>0</v>
      </c>
      <c r="F403" s="48">
        <v>0</v>
      </c>
      <c r="G403" s="48">
        <v>0</v>
      </c>
      <c r="H403" s="48">
        <v>0</v>
      </c>
      <c r="I403" s="48">
        <v>0</v>
      </c>
      <c r="J403" s="48">
        <v>0</v>
      </c>
      <c r="K403" s="48">
        <v>0</v>
      </c>
      <c r="L403" s="48">
        <v>3.8519905954801564E-2</v>
      </c>
      <c r="M403" s="48">
        <v>0.21292948013904198</v>
      </c>
      <c r="N403" s="48">
        <v>0.47362670079743113</v>
      </c>
      <c r="O403" s="48">
        <v>0.71078397892788592</v>
      </c>
      <c r="P403" s="48">
        <v>0.67791977345057508</v>
      </c>
      <c r="Q403" s="48">
        <v>0.70902612607677407</v>
      </c>
      <c r="R403" s="48">
        <v>0.50328091411184184</v>
      </c>
      <c r="S403" s="48">
        <v>0.35883126678133598</v>
      </c>
      <c r="T403" s="48">
        <v>7.7039811909603129E-2</v>
      </c>
      <c r="U403" s="48">
        <v>1.100568741565759E-2</v>
      </c>
      <c r="V403" s="48">
        <v>0</v>
      </c>
      <c r="W403" s="48">
        <v>0</v>
      </c>
      <c r="X403" s="48">
        <v>0</v>
      </c>
      <c r="Y403" s="48">
        <v>0</v>
      </c>
      <c r="Z403" s="48">
        <v>0</v>
      </c>
      <c r="AA403" s="48">
        <v>0</v>
      </c>
      <c r="AB403" s="46"/>
      <c r="AC403" s="45">
        <v>1</v>
      </c>
      <c r="AD403" s="45">
        <v>19</v>
      </c>
      <c r="AE403" s="47">
        <f t="shared" si="303"/>
        <v>0</v>
      </c>
      <c r="AF403" s="47">
        <f t="shared" si="304"/>
        <v>0</v>
      </c>
      <c r="AG403" s="47">
        <f t="shared" si="305"/>
        <v>0</v>
      </c>
      <c r="AH403" s="47">
        <f t="shared" si="306"/>
        <v>0</v>
      </c>
      <c r="AI403" s="47">
        <f t="shared" si="307"/>
        <v>0</v>
      </c>
      <c r="AJ403" s="47">
        <f t="shared" si="308"/>
        <v>0</v>
      </c>
      <c r="AK403" s="47">
        <f t="shared" si="309"/>
        <v>0</v>
      </c>
      <c r="AL403" s="47">
        <f t="shared" si="310"/>
        <v>0</v>
      </c>
      <c r="AM403" s="47">
        <f t="shared" si="311"/>
        <v>0</v>
      </c>
      <c r="AN403" s="47">
        <f t="shared" si="312"/>
        <v>0</v>
      </c>
      <c r="AO403" s="47">
        <f t="shared" si="313"/>
        <v>0</v>
      </c>
      <c r="AP403" s="47">
        <f t="shared" si="314"/>
        <v>0</v>
      </c>
      <c r="AQ403" s="47">
        <f t="shared" si="315"/>
        <v>0</v>
      </c>
      <c r="AR403" s="47">
        <f t="shared" si="316"/>
        <v>0</v>
      </c>
      <c r="AS403" s="47">
        <f t="shared" si="317"/>
        <v>0</v>
      </c>
      <c r="AT403" s="47">
        <f t="shared" si="318"/>
        <v>0</v>
      </c>
      <c r="AU403" s="47">
        <f t="shared" si="319"/>
        <v>0</v>
      </c>
      <c r="AV403" s="47">
        <f t="shared" si="320"/>
        <v>0</v>
      </c>
      <c r="AW403" s="47">
        <f t="shared" si="321"/>
        <v>0</v>
      </c>
      <c r="AX403" s="47">
        <f t="shared" si="322"/>
        <v>0</v>
      </c>
      <c r="AY403" s="47">
        <f t="shared" si="323"/>
        <v>0</v>
      </c>
      <c r="AZ403" s="47">
        <f t="shared" si="324"/>
        <v>0</v>
      </c>
      <c r="BA403" s="47">
        <f t="shared" si="325"/>
        <v>0</v>
      </c>
      <c r="BB403" s="47">
        <f t="shared" si="326"/>
        <v>0</v>
      </c>
    </row>
    <row r="404" spans="1:54" ht="18" customHeight="1" x14ac:dyDescent="0.4">
      <c r="A404" s="45">
        <v>30</v>
      </c>
      <c r="B404" s="45">
        <v>1</v>
      </c>
      <c r="C404" s="45">
        <v>20</v>
      </c>
      <c r="D404" s="48">
        <v>0</v>
      </c>
      <c r="E404" s="48">
        <v>0</v>
      </c>
      <c r="F404" s="48">
        <v>0</v>
      </c>
      <c r="G404" s="48">
        <v>0</v>
      </c>
      <c r="H404" s="48">
        <v>0</v>
      </c>
      <c r="I404" s="48">
        <v>0</v>
      </c>
      <c r="J404" s="48">
        <v>0</v>
      </c>
      <c r="K404" s="48">
        <v>0</v>
      </c>
      <c r="L404" s="48">
        <v>3.8519905954801564E-2</v>
      </c>
      <c r="M404" s="48">
        <v>0.11005687415657589</v>
      </c>
      <c r="N404" s="48">
        <v>0.33322775786296593</v>
      </c>
      <c r="O404" s="48">
        <v>0.50587947919609433</v>
      </c>
      <c r="P404" s="48">
        <v>0.60095638992580303</v>
      </c>
      <c r="Q404" s="48">
        <v>0.34843700644432601</v>
      </c>
      <c r="R404" s="48">
        <v>0.33766060418316135</v>
      </c>
      <c r="S404" s="48">
        <v>0.24472368822871948</v>
      </c>
      <c r="T404" s="48">
        <v>7.7039811909603129E-2</v>
      </c>
      <c r="U404" s="48">
        <v>1.100568741565759E-2</v>
      </c>
      <c r="V404" s="48">
        <v>0</v>
      </c>
      <c r="W404" s="48">
        <v>0</v>
      </c>
      <c r="X404" s="48">
        <v>0</v>
      </c>
      <c r="Y404" s="48">
        <v>0</v>
      </c>
      <c r="Z404" s="48">
        <v>0</v>
      </c>
      <c r="AA404" s="48">
        <v>0</v>
      </c>
      <c r="AB404" s="46"/>
      <c r="AC404" s="45">
        <v>1</v>
      </c>
      <c r="AD404" s="45">
        <v>20</v>
      </c>
      <c r="AE404" s="47">
        <f t="shared" si="303"/>
        <v>0</v>
      </c>
      <c r="AF404" s="47">
        <f t="shared" si="304"/>
        <v>0</v>
      </c>
      <c r="AG404" s="47">
        <f t="shared" si="305"/>
        <v>0</v>
      </c>
      <c r="AH404" s="47">
        <f t="shared" si="306"/>
        <v>0</v>
      </c>
      <c r="AI404" s="47">
        <f t="shared" si="307"/>
        <v>0</v>
      </c>
      <c r="AJ404" s="47">
        <f t="shared" si="308"/>
        <v>0</v>
      </c>
      <c r="AK404" s="47">
        <f t="shared" si="309"/>
        <v>0</v>
      </c>
      <c r="AL404" s="47">
        <f t="shared" si="310"/>
        <v>0</v>
      </c>
      <c r="AM404" s="47">
        <f t="shared" si="311"/>
        <v>0</v>
      </c>
      <c r="AN404" s="47">
        <f t="shared" si="312"/>
        <v>0</v>
      </c>
      <c r="AO404" s="47">
        <f t="shared" si="313"/>
        <v>0</v>
      </c>
      <c r="AP404" s="47">
        <f t="shared" si="314"/>
        <v>0</v>
      </c>
      <c r="AQ404" s="47">
        <f t="shared" si="315"/>
        <v>0</v>
      </c>
      <c r="AR404" s="47">
        <f t="shared" si="316"/>
        <v>0</v>
      </c>
      <c r="AS404" s="47">
        <f t="shared" si="317"/>
        <v>0</v>
      </c>
      <c r="AT404" s="47">
        <f t="shared" si="318"/>
        <v>0</v>
      </c>
      <c r="AU404" s="47">
        <f t="shared" si="319"/>
        <v>0</v>
      </c>
      <c r="AV404" s="47">
        <f t="shared" si="320"/>
        <v>0</v>
      </c>
      <c r="AW404" s="47">
        <f t="shared" si="321"/>
        <v>0</v>
      </c>
      <c r="AX404" s="47">
        <f t="shared" si="322"/>
        <v>0</v>
      </c>
      <c r="AY404" s="47">
        <f t="shared" si="323"/>
        <v>0</v>
      </c>
      <c r="AZ404" s="47">
        <f t="shared" si="324"/>
        <v>0</v>
      </c>
      <c r="BA404" s="47">
        <f t="shared" si="325"/>
        <v>0</v>
      </c>
      <c r="BB404" s="47">
        <f t="shared" si="326"/>
        <v>0</v>
      </c>
    </row>
    <row r="405" spans="1:54" ht="18" customHeight="1" x14ac:dyDescent="0.4">
      <c r="A405" s="45">
        <v>30</v>
      </c>
      <c r="B405" s="45">
        <v>1</v>
      </c>
      <c r="C405" s="45">
        <v>21</v>
      </c>
      <c r="D405" s="48">
        <v>0</v>
      </c>
      <c r="E405" s="48">
        <v>0</v>
      </c>
      <c r="F405" s="48">
        <v>0</v>
      </c>
      <c r="G405" s="48">
        <v>0</v>
      </c>
      <c r="H405" s="48">
        <v>0</v>
      </c>
      <c r="I405" s="48">
        <v>0</v>
      </c>
      <c r="J405" s="48">
        <v>0</v>
      </c>
      <c r="K405" s="48">
        <v>0</v>
      </c>
      <c r="L405" s="48">
        <v>3.8519905954801564E-2</v>
      </c>
      <c r="M405" s="48">
        <v>0.30204497685193604</v>
      </c>
      <c r="N405" s="48">
        <v>0.5835307181843451</v>
      </c>
      <c r="O405" s="48">
        <v>0.72003181349243162</v>
      </c>
      <c r="P405" s="48">
        <v>0.77834667111845068</v>
      </c>
      <c r="Q405" s="48">
        <v>0.7178918187171649</v>
      </c>
      <c r="R405" s="48">
        <v>0.50840161589551591</v>
      </c>
      <c r="S405" s="48">
        <v>0.30548425416932906</v>
      </c>
      <c r="T405" s="48">
        <v>7.7039811909603129E-2</v>
      </c>
      <c r="U405" s="48">
        <v>1.100568741565759E-2</v>
      </c>
      <c r="V405" s="48">
        <v>0</v>
      </c>
      <c r="W405" s="48">
        <v>0</v>
      </c>
      <c r="X405" s="48">
        <v>0</v>
      </c>
      <c r="Y405" s="48">
        <v>0</v>
      </c>
      <c r="Z405" s="48">
        <v>0</v>
      </c>
      <c r="AA405" s="48">
        <v>0</v>
      </c>
      <c r="AB405" s="46"/>
      <c r="AC405" s="45">
        <v>1</v>
      </c>
      <c r="AD405" s="45">
        <v>21</v>
      </c>
      <c r="AE405" s="47">
        <f t="shared" si="303"/>
        <v>0</v>
      </c>
      <c r="AF405" s="47">
        <f t="shared" si="304"/>
        <v>0</v>
      </c>
      <c r="AG405" s="47">
        <f t="shared" si="305"/>
        <v>0</v>
      </c>
      <c r="AH405" s="47">
        <f t="shared" si="306"/>
        <v>0</v>
      </c>
      <c r="AI405" s="47">
        <f t="shared" si="307"/>
        <v>0</v>
      </c>
      <c r="AJ405" s="47">
        <f t="shared" si="308"/>
        <v>0</v>
      </c>
      <c r="AK405" s="47">
        <f t="shared" si="309"/>
        <v>0</v>
      </c>
      <c r="AL405" s="47">
        <f t="shared" si="310"/>
        <v>0</v>
      </c>
      <c r="AM405" s="47">
        <f t="shared" si="311"/>
        <v>0</v>
      </c>
      <c r="AN405" s="47">
        <f t="shared" si="312"/>
        <v>0</v>
      </c>
      <c r="AO405" s="47">
        <f t="shared" si="313"/>
        <v>0</v>
      </c>
      <c r="AP405" s="47">
        <f t="shared" si="314"/>
        <v>0</v>
      </c>
      <c r="AQ405" s="47">
        <f t="shared" si="315"/>
        <v>0</v>
      </c>
      <c r="AR405" s="47">
        <f t="shared" si="316"/>
        <v>0</v>
      </c>
      <c r="AS405" s="47">
        <f t="shared" si="317"/>
        <v>0</v>
      </c>
      <c r="AT405" s="47">
        <f t="shared" si="318"/>
        <v>0</v>
      </c>
      <c r="AU405" s="47">
        <f t="shared" si="319"/>
        <v>0</v>
      </c>
      <c r="AV405" s="47">
        <f t="shared" si="320"/>
        <v>0</v>
      </c>
      <c r="AW405" s="47">
        <f t="shared" si="321"/>
        <v>0</v>
      </c>
      <c r="AX405" s="47">
        <f t="shared" si="322"/>
        <v>0</v>
      </c>
      <c r="AY405" s="47">
        <f t="shared" si="323"/>
        <v>0</v>
      </c>
      <c r="AZ405" s="47">
        <f t="shared" si="324"/>
        <v>0</v>
      </c>
      <c r="BA405" s="47">
        <f t="shared" si="325"/>
        <v>0</v>
      </c>
      <c r="BB405" s="47">
        <f t="shared" si="326"/>
        <v>0</v>
      </c>
    </row>
    <row r="406" spans="1:54" ht="18" customHeight="1" x14ac:dyDescent="0.4">
      <c r="A406" s="45">
        <v>30</v>
      </c>
      <c r="B406" s="45">
        <v>1</v>
      </c>
      <c r="C406" s="45">
        <v>22</v>
      </c>
      <c r="D406" s="48">
        <v>0</v>
      </c>
      <c r="E406" s="48">
        <v>0</v>
      </c>
      <c r="F406" s="48">
        <v>0</v>
      </c>
      <c r="G406" s="48">
        <v>0</v>
      </c>
      <c r="H406" s="48">
        <v>0</v>
      </c>
      <c r="I406" s="48">
        <v>0</v>
      </c>
      <c r="J406" s="48">
        <v>0</v>
      </c>
      <c r="K406" s="48">
        <v>0</v>
      </c>
      <c r="L406" s="48">
        <v>4.402274966263036E-2</v>
      </c>
      <c r="M406" s="48">
        <v>0.11005687415657589</v>
      </c>
      <c r="N406" s="48">
        <v>0.588880705122512</v>
      </c>
      <c r="O406" s="48">
        <v>0.68663260932130399</v>
      </c>
      <c r="P406" s="48">
        <v>0.5535707913306106</v>
      </c>
      <c r="Q406" s="48">
        <v>0.39719831596647565</v>
      </c>
      <c r="R406" s="48">
        <v>0.38481691762386089</v>
      </c>
      <c r="S406" s="48">
        <v>0.25007367516688633</v>
      </c>
      <c r="T406" s="48">
        <v>8.2542655617431918E-2</v>
      </c>
      <c r="U406" s="48">
        <v>1.100568741565759E-2</v>
      </c>
      <c r="V406" s="48">
        <v>0</v>
      </c>
      <c r="W406" s="48">
        <v>0</v>
      </c>
      <c r="X406" s="48">
        <v>0</v>
      </c>
      <c r="Y406" s="48">
        <v>0</v>
      </c>
      <c r="Z406" s="48">
        <v>0</v>
      </c>
      <c r="AA406" s="48">
        <v>0</v>
      </c>
      <c r="AB406" s="46"/>
      <c r="AC406" s="45">
        <v>1</v>
      </c>
      <c r="AD406" s="45">
        <v>22</v>
      </c>
      <c r="AE406" s="47">
        <f t="shared" si="303"/>
        <v>0</v>
      </c>
      <c r="AF406" s="47">
        <f t="shared" si="304"/>
        <v>0</v>
      </c>
      <c r="AG406" s="47">
        <f t="shared" si="305"/>
        <v>0</v>
      </c>
      <c r="AH406" s="47">
        <f t="shared" si="306"/>
        <v>0</v>
      </c>
      <c r="AI406" s="47">
        <f t="shared" si="307"/>
        <v>0</v>
      </c>
      <c r="AJ406" s="47">
        <f t="shared" si="308"/>
        <v>0</v>
      </c>
      <c r="AK406" s="47">
        <f t="shared" si="309"/>
        <v>0</v>
      </c>
      <c r="AL406" s="47">
        <f t="shared" si="310"/>
        <v>0</v>
      </c>
      <c r="AM406" s="47">
        <f t="shared" si="311"/>
        <v>0</v>
      </c>
      <c r="AN406" s="47">
        <f t="shared" si="312"/>
        <v>0</v>
      </c>
      <c r="AO406" s="47">
        <f t="shared" si="313"/>
        <v>0</v>
      </c>
      <c r="AP406" s="47">
        <f t="shared" si="314"/>
        <v>0</v>
      </c>
      <c r="AQ406" s="47">
        <f t="shared" si="315"/>
        <v>0</v>
      </c>
      <c r="AR406" s="47">
        <f t="shared" si="316"/>
        <v>0</v>
      </c>
      <c r="AS406" s="47">
        <f t="shared" si="317"/>
        <v>0</v>
      </c>
      <c r="AT406" s="47">
        <f t="shared" si="318"/>
        <v>0</v>
      </c>
      <c r="AU406" s="47">
        <f t="shared" si="319"/>
        <v>0</v>
      </c>
      <c r="AV406" s="47">
        <f t="shared" si="320"/>
        <v>0</v>
      </c>
      <c r="AW406" s="47">
        <f t="shared" si="321"/>
        <v>0</v>
      </c>
      <c r="AX406" s="47">
        <f t="shared" si="322"/>
        <v>0</v>
      </c>
      <c r="AY406" s="47">
        <f t="shared" si="323"/>
        <v>0</v>
      </c>
      <c r="AZ406" s="47">
        <f t="shared" si="324"/>
        <v>0</v>
      </c>
      <c r="BA406" s="47">
        <f t="shared" si="325"/>
        <v>0</v>
      </c>
      <c r="BB406" s="47">
        <f t="shared" si="326"/>
        <v>0</v>
      </c>
    </row>
    <row r="407" spans="1:54" ht="18" customHeight="1" x14ac:dyDescent="0.4">
      <c r="A407" s="45">
        <v>30</v>
      </c>
      <c r="B407" s="45">
        <v>1</v>
      </c>
      <c r="C407" s="45">
        <v>23</v>
      </c>
      <c r="D407" s="48">
        <v>0</v>
      </c>
      <c r="E407" s="48">
        <v>0</v>
      </c>
      <c r="F407" s="48">
        <v>0</v>
      </c>
      <c r="G407" s="48">
        <v>0</v>
      </c>
      <c r="H407" s="48">
        <v>0</v>
      </c>
      <c r="I407" s="48">
        <v>0</v>
      </c>
      <c r="J407" s="48">
        <v>0</v>
      </c>
      <c r="K407" s="48">
        <v>0</v>
      </c>
      <c r="L407" s="48">
        <v>4.402274966263036E-2</v>
      </c>
      <c r="M407" s="48">
        <v>0.11005687415657589</v>
      </c>
      <c r="N407" s="48">
        <v>0.1811352720493645</v>
      </c>
      <c r="O407" s="48">
        <v>0.22706873133276873</v>
      </c>
      <c r="P407" s="48">
        <v>0.24694011138881716</v>
      </c>
      <c r="Q407" s="48">
        <v>0.24258369345345271</v>
      </c>
      <c r="R407" s="48">
        <v>0.20742663643121317</v>
      </c>
      <c r="S407" s="48">
        <v>0.14559607310297018</v>
      </c>
      <c r="T407" s="48">
        <v>8.2542655617431918E-2</v>
      </c>
      <c r="U407" s="48">
        <v>1.5667818890345873E-2</v>
      </c>
      <c r="V407" s="48">
        <v>0</v>
      </c>
      <c r="W407" s="48">
        <v>0</v>
      </c>
      <c r="X407" s="48">
        <v>0</v>
      </c>
      <c r="Y407" s="48">
        <v>0</v>
      </c>
      <c r="Z407" s="48">
        <v>0</v>
      </c>
      <c r="AA407" s="48">
        <v>0</v>
      </c>
      <c r="AB407" s="46"/>
      <c r="AC407" s="45">
        <v>1</v>
      </c>
      <c r="AD407" s="45">
        <v>23</v>
      </c>
      <c r="AE407" s="47">
        <f t="shared" si="303"/>
        <v>0</v>
      </c>
      <c r="AF407" s="47">
        <f t="shared" si="304"/>
        <v>0</v>
      </c>
      <c r="AG407" s="47">
        <f t="shared" si="305"/>
        <v>0</v>
      </c>
      <c r="AH407" s="47">
        <f t="shared" si="306"/>
        <v>0</v>
      </c>
      <c r="AI407" s="47">
        <f t="shared" si="307"/>
        <v>0</v>
      </c>
      <c r="AJ407" s="47">
        <f t="shared" si="308"/>
        <v>0</v>
      </c>
      <c r="AK407" s="47">
        <f t="shared" si="309"/>
        <v>0</v>
      </c>
      <c r="AL407" s="47">
        <f t="shared" si="310"/>
        <v>0</v>
      </c>
      <c r="AM407" s="47">
        <f t="shared" si="311"/>
        <v>0</v>
      </c>
      <c r="AN407" s="47">
        <f t="shared" si="312"/>
        <v>0</v>
      </c>
      <c r="AO407" s="47">
        <f t="shared" si="313"/>
        <v>0</v>
      </c>
      <c r="AP407" s="47">
        <f t="shared" si="314"/>
        <v>0</v>
      </c>
      <c r="AQ407" s="47">
        <f t="shared" si="315"/>
        <v>0</v>
      </c>
      <c r="AR407" s="47">
        <f t="shared" si="316"/>
        <v>0</v>
      </c>
      <c r="AS407" s="47">
        <f t="shared" si="317"/>
        <v>0</v>
      </c>
      <c r="AT407" s="47">
        <f t="shared" si="318"/>
        <v>0</v>
      </c>
      <c r="AU407" s="47">
        <f t="shared" si="319"/>
        <v>0</v>
      </c>
      <c r="AV407" s="47">
        <f t="shared" si="320"/>
        <v>0</v>
      </c>
      <c r="AW407" s="47">
        <f t="shared" si="321"/>
        <v>0</v>
      </c>
      <c r="AX407" s="47">
        <f t="shared" si="322"/>
        <v>0</v>
      </c>
      <c r="AY407" s="47">
        <f t="shared" si="323"/>
        <v>0</v>
      </c>
      <c r="AZ407" s="47">
        <f t="shared" si="324"/>
        <v>0</v>
      </c>
      <c r="BA407" s="47">
        <f t="shared" si="325"/>
        <v>0</v>
      </c>
      <c r="BB407" s="47">
        <f t="shared" si="326"/>
        <v>0</v>
      </c>
    </row>
    <row r="408" spans="1:54" ht="18" customHeight="1" x14ac:dyDescent="0.4">
      <c r="A408" s="45">
        <v>30</v>
      </c>
      <c r="B408" s="45">
        <v>1</v>
      </c>
      <c r="C408" s="45">
        <v>24</v>
      </c>
      <c r="D408" s="48">
        <v>0</v>
      </c>
      <c r="E408" s="48">
        <v>0</v>
      </c>
      <c r="F408" s="48">
        <v>0</v>
      </c>
      <c r="G408" s="48">
        <v>0</v>
      </c>
      <c r="H408" s="48">
        <v>0</v>
      </c>
      <c r="I408" s="48">
        <v>0</v>
      </c>
      <c r="J408" s="48">
        <v>0</v>
      </c>
      <c r="K408" s="48">
        <v>0</v>
      </c>
      <c r="L408" s="48">
        <v>1.100568741565759E-2</v>
      </c>
      <c r="M408" s="48">
        <v>0.11555971786440469</v>
      </c>
      <c r="N408" s="48">
        <v>0.45803531029191624</v>
      </c>
      <c r="O408" s="48">
        <v>0.38244763769410128</v>
      </c>
      <c r="P408" s="48">
        <v>0.3686141000396983</v>
      </c>
      <c r="Q408" s="48">
        <v>0.45299103689307313</v>
      </c>
      <c r="R408" s="48">
        <v>0.43778178831171305</v>
      </c>
      <c r="S408" s="48">
        <v>0.38305906477274887</v>
      </c>
      <c r="T408" s="48">
        <v>8.2542655617431918E-2</v>
      </c>
      <c r="U408" s="48">
        <v>1.5667818890345873E-2</v>
      </c>
      <c r="V408" s="48">
        <v>0</v>
      </c>
      <c r="W408" s="48">
        <v>0</v>
      </c>
      <c r="X408" s="48">
        <v>0</v>
      </c>
      <c r="Y408" s="48">
        <v>0</v>
      </c>
      <c r="Z408" s="48">
        <v>0</v>
      </c>
      <c r="AA408" s="48">
        <v>0</v>
      </c>
      <c r="AB408" s="46"/>
      <c r="AC408" s="45">
        <v>1</v>
      </c>
      <c r="AD408" s="45">
        <v>24</v>
      </c>
      <c r="AE408" s="47">
        <f t="shared" si="303"/>
        <v>0</v>
      </c>
      <c r="AF408" s="47">
        <f t="shared" si="304"/>
        <v>0</v>
      </c>
      <c r="AG408" s="47">
        <f t="shared" si="305"/>
        <v>0</v>
      </c>
      <c r="AH408" s="47">
        <f t="shared" si="306"/>
        <v>0</v>
      </c>
      <c r="AI408" s="47">
        <f t="shared" si="307"/>
        <v>0</v>
      </c>
      <c r="AJ408" s="47">
        <f t="shared" si="308"/>
        <v>0</v>
      </c>
      <c r="AK408" s="47">
        <f t="shared" si="309"/>
        <v>0</v>
      </c>
      <c r="AL408" s="47">
        <f t="shared" si="310"/>
        <v>0</v>
      </c>
      <c r="AM408" s="47">
        <f t="shared" si="311"/>
        <v>0</v>
      </c>
      <c r="AN408" s="47">
        <f t="shared" si="312"/>
        <v>0</v>
      </c>
      <c r="AO408" s="47">
        <f t="shared" si="313"/>
        <v>0</v>
      </c>
      <c r="AP408" s="47">
        <f t="shared" si="314"/>
        <v>0</v>
      </c>
      <c r="AQ408" s="47">
        <f t="shared" si="315"/>
        <v>0</v>
      </c>
      <c r="AR408" s="47">
        <f t="shared" si="316"/>
        <v>0</v>
      </c>
      <c r="AS408" s="47">
        <f t="shared" si="317"/>
        <v>0</v>
      </c>
      <c r="AT408" s="47">
        <f t="shared" si="318"/>
        <v>0</v>
      </c>
      <c r="AU408" s="47">
        <f t="shared" si="319"/>
        <v>0</v>
      </c>
      <c r="AV408" s="47">
        <f t="shared" si="320"/>
        <v>0</v>
      </c>
      <c r="AW408" s="47">
        <f t="shared" si="321"/>
        <v>0</v>
      </c>
      <c r="AX408" s="47">
        <f t="shared" si="322"/>
        <v>0</v>
      </c>
      <c r="AY408" s="47">
        <f t="shared" si="323"/>
        <v>0</v>
      </c>
      <c r="AZ408" s="47">
        <f t="shared" si="324"/>
        <v>0</v>
      </c>
      <c r="BA408" s="47">
        <f t="shared" si="325"/>
        <v>0</v>
      </c>
      <c r="BB408" s="47">
        <f t="shared" si="326"/>
        <v>0</v>
      </c>
    </row>
    <row r="409" spans="1:54" ht="18" customHeight="1" x14ac:dyDescent="0.4">
      <c r="A409" s="45">
        <v>30</v>
      </c>
      <c r="B409" s="45">
        <v>1</v>
      </c>
      <c r="C409" s="45">
        <v>25</v>
      </c>
      <c r="D409" s="48">
        <v>0</v>
      </c>
      <c r="E409" s="48">
        <v>0</v>
      </c>
      <c r="F409" s="48">
        <v>0</v>
      </c>
      <c r="G409" s="48">
        <v>0</v>
      </c>
      <c r="H409" s="48">
        <v>0</v>
      </c>
      <c r="I409" s="48">
        <v>0</v>
      </c>
      <c r="J409" s="48">
        <v>0</v>
      </c>
      <c r="K409" s="48">
        <v>0</v>
      </c>
      <c r="L409" s="48">
        <v>4.402274966263036E-2</v>
      </c>
      <c r="M409" s="48">
        <v>0.11555971786440469</v>
      </c>
      <c r="N409" s="48">
        <v>0.1811352720493645</v>
      </c>
      <c r="O409" s="48">
        <v>0.3826004944637631</v>
      </c>
      <c r="P409" s="48">
        <v>0.52513943217349512</v>
      </c>
      <c r="Q409" s="48">
        <v>0.55380007648510343</v>
      </c>
      <c r="R409" s="48">
        <v>0.35264056761002854</v>
      </c>
      <c r="S409" s="48">
        <v>0.15086963165630612</v>
      </c>
      <c r="T409" s="48">
        <v>8.1472658229798545E-2</v>
      </c>
      <c r="U409" s="48">
        <v>0</v>
      </c>
      <c r="V409" s="48">
        <v>0</v>
      </c>
      <c r="W409" s="48">
        <v>0</v>
      </c>
      <c r="X409" s="48">
        <v>0</v>
      </c>
      <c r="Y409" s="48">
        <v>0</v>
      </c>
      <c r="Z409" s="48">
        <v>0</v>
      </c>
      <c r="AA409" s="48">
        <v>0</v>
      </c>
      <c r="AB409" s="46"/>
      <c r="AC409" s="45">
        <v>1</v>
      </c>
      <c r="AD409" s="45">
        <v>25</v>
      </c>
      <c r="AE409" s="47">
        <f t="shared" si="303"/>
        <v>0</v>
      </c>
      <c r="AF409" s="47">
        <f t="shared" si="304"/>
        <v>0</v>
      </c>
      <c r="AG409" s="47">
        <f t="shared" si="305"/>
        <v>0</v>
      </c>
      <c r="AH409" s="47">
        <f t="shared" si="306"/>
        <v>0</v>
      </c>
      <c r="AI409" s="47">
        <f t="shared" si="307"/>
        <v>0</v>
      </c>
      <c r="AJ409" s="47">
        <f t="shared" si="308"/>
        <v>0</v>
      </c>
      <c r="AK409" s="47">
        <f t="shared" si="309"/>
        <v>0</v>
      </c>
      <c r="AL409" s="47">
        <f t="shared" si="310"/>
        <v>0</v>
      </c>
      <c r="AM409" s="47">
        <f t="shared" si="311"/>
        <v>0</v>
      </c>
      <c r="AN409" s="47">
        <f t="shared" si="312"/>
        <v>0</v>
      </c>
      <c r="AO409" s="47">
        <f t="shared" si="313"/>
        <v>0</v>
      </c>
      <c r="AP409" s="47">
        <f t="shared" si="314"/>
        <v>0</v>
      </c>
      <c r="AQ409" s="47">
        <f t="shared" si="315"/>
        <v>0</v>
      </c>
      <c r="AR409" s="47">
        <f t="shared" si="316"/>
        <v>0</v>
      </c>
      <c r="AS409" s="47">
        <f t="shared" si="317"/>
        <v>0</v>
      </c>
      <c r="AT409" s="47">
        <f t="shared" si="318"/>
        <v>0</v>
      </c>
      <c r="AU409" s="47">
        <f t="shared" si="319"/>
        <v>0</v>
      </c>
      <c r="AV409" s="47">
        <f t="shared" si="320"/>
        <v>0</v>
      </c>
      <c r="AW409" s="47">
        <f t="shared" si="321"/>
        <v>0</v>
      </c>
      <c r="AX409" s="47">
        <f t="shared" si="322"/>
        <v>0</v>
      </c>
      <c r="AY409" s="47">
        <f t="shared" si="323"/>
        <v>0</v>
      </c>
      <c r="AZ409" s="47">
        <f t="shared" si="324"/>
        <v>0</v>
      </c>
      <c r="BA409" s="47">
        <f t="shared" si="325"/>
        <v>0</v>
      </c>
      <c r="BB409" s="47">
        <f t="shared" si="326"/>
        <v>0</v>
      </c>
    </row>
    <row r="410" spans="1:54" ht="18" customHeight="1" x14ac:dyDescent="0.4">
      <c r="A410" s="45">
        <v>30</v>
      </c>
      <c r="B410" s="45">
        <v>1</v>
      </c>
      <c r="C410" s="45">
        <v>26</v>
      </c>
      <c r="D410" s="48">
        <v>0</v>
      </c>
      <c r="E410" s="48">
        <v>0</v>
      </c>
      <c r="F410" s="48">
        <v>0</v>
      </c>
      <c r="G410" s="48">
        <v>0</v>
      </c>
      <c r="H410" s="48">
        <v>0</v>
      </c>
      <c r="I410" s="48">
        <v>0</v>
      </c>
      <c r="J410" s="48">
        <v>0</v>
      </c>
      <c r="K410" s="48">
        <v>0</v>
      </c>
      <c r="L410" s="48">
        <v>4.402274966263036E-2</v>
      </c>
      <c r="M410" s="48">
        <v>0.36983695419699358</v>
      </c>
      <c r="N410" s="48">
        <v>0.64436771250978575</v>
      </c>
      <c r="O410" s="48">
        <v>0.74143176124509913</v>
      </c>
      <c r="P410" s="48">
        <v>0.52475729024934037</v>
      </c>
      <c r="Q410" s="48">
        <v>0.51535659891513286</v>
      </c>
      <c r="R410" s="48">
        <v>0.48715452491251021</v>
      </c>
      <c r="S410" s="48">
        <v>0.29936998338285264</v>
      </c>
      <c r="T410" s="48">
        <v>8.5752647780332064E-2</v>
      </c>
      <c r="U410" s="48">
        <v>1.559139050551492E-2</v>
      </c>
      <c r="V410" s="48">
        <v>0</v>
      </c>
      <c r="W410" s="48">
        <v>0</v>
      </c>
      <c r="X410" s="48">
        <v>0</v>
      </c>
      <c r="Y410" s="48">
        <v>0</v>
      </c>
      <c r="Z410" s="48">
        <v>0</v>
      </c>
      <c r="AA410" s="48">
        <v>0</v>
      </c>
      <c r="AB410" s="46"/>
      <c r="AC410" s="45">
        <v>1</v>
      </c>
      <c r="AD410" s="45">
        <v>26</v>
      </c>
      <c r="AE410" s="47">
        <f t="shared" si="303"/>
        <v>0</v>
      </c>
      <c r="AF410" s="47">
        <f t="shared" si="304"/>
        <v>0</v>
      </c>
      <c r="AG410" s="47">
        <f t="shared" si="305"/>
        <v>0</v>
      </c>
      <c r="AH410" s="47">
        <f t="shared" si="306"/>
        <v>0</v>
      </c>
      <c r="AI410" s="47">
        <f t="shared" si="307"/>
        <v>0</v>
      </c>
      <c r="AJ410" s="47">
        <f t="shared" si="308"/>
        <v>0</v>
      </c>
      <c r="AK410" s="47">
        <f t="shared" si="309"/>
        <v>0</v>
      </c>
      <c r="AL410" s="47">
        <f t="shared" si="310"/>
        <v>0</v>
      </c>
      <c r="AM410" s="47">
        <f t="shared" si="311"/>
        <v>0</v>
      </c>
      <c r="AN410" s="47">
        <f t="shared" si="312"/>
        <v>0</v>
      </c>
      <c r="AO410" s="47">
        <f t="shared" si="313"/>
        <v>0</v>
      </c>
      <c r="AP410" s="47">
        <f t="shared" si="314"/>
        <v>0</v>
      </c>
      <c r="AQ410" s="47">
        <f t="shared" si="315"/>
        <v>0</v>
      </c>
      <c r="AR410" s="47">
        <f t="shared" si="316"/>
        <v>0</v>
      </c>
      <c r="AS410" s="47">
        <f t="shared" si="317"/>
        <v>0</v>
      </c>
      <c r="AT410" s="47">
        <f t="shared" si="318"/>
        <v>0</v>
      </c>
      <c r="AU410" s="47">
        <f t="shared" si="319"/>
        <v>0</v>
      </c>
      <c r="AV410" s="47">
        <f t="shared" si="320"/>
        <v>0</v>
      </c>
      <c r="AW410" s="47">
        <f t="shared" si="321"/>
        <v>0</v>
      </c>
      <c r="AX410" s="47">
        <f t="shared" si="322"/>
        <v>0</v>
      </c>
      <c r="AY410" s="47">
        <f t="shared" si="323"/>
        <v>0</v>
      </c>
      <c r="AZ410" s="47">
        <f t="shared" si="324"/>
        <v>0</v>
      </c>
      <c r="BA410" s="47">
        <f t="shared" si="325"/>
        <v>0</v>
      </c>
      <c r="BB410" s="47">
        <f t="shared" si="326"/>
        <v>0</v>
      </c>
    </row>
    <row r="411" spans="1:54" ht="18" customHeight="1" x14ac:dyDescent="0.4">
      <c r="A411" s="45">
        <v>30</v>
      </c>
      <c r="B411" s="45">
        <v>1</v>
      </c>
      <c r="C411" s="45">
        <v>27</v>
      </c>
      <c r="D411" s="48">
        <v>0</v>
      </c>
      <c r="E411" s="48">
        <v>0</v>
      </c>
      <c r="F411" s="48">
        <v>0</v>
      </c>
      <c r="G411" s="48">
        <v>0</v>
      </c>
      <c r="H411" s="48">
        <v>0</v>
      </c>
      <c r="I411" s="48">
        <v>0</v>
      </c>
      <c r="J411" s="48">
        <v>0</v>
      </c>
      <c r="K411" s="48">
        <v>0</v>
      </c>
      <c r="L411" s="48">
        <v>4.9525593370459149E-2</v>
      </c>
      <c r="M411" s="48">
        <v>0.20337593203517257</v>
      </c>
      <c r="N411" s="48">
        <v>0.61135065026281299</v>
      </c>
      <c r="O411" s="48">
        <v>0.78644807991053189</v>
      </c>
      <c r="P411" s="48">
        <v>0.85179434894099881</v>
      </c>
      <c r="Q411" s="48">
        <v>0.7924859223121774</v>
      </c>
      <c r="R411" s="48">
        <v>0.69289973687744244</v>
      </c>
      <c r="S411" s="48">
        <v>0.55563435772104641</v>
      </c>
      <c r="T411" s="48">
        <v>0.17196386586964985</v>
      </c>
      <c r="U411" s="48">
        <v>1.559139050551492E-2</v>
      </c>
      <c r="V411" s="48">
        <v>0</v>
      </c>
      <c r="W411" s="48">
        <v>0</v>
      </c>
      <c r="X411" s="48">
        <v>0</v>
      </c>
      <c r="Y411" s="48">
        <v>0</v>
      </c>
      <c r="Z411" s="48">
        <v>0</v>
      </c>
      <c r="AA411" s="48">
        <v>0</v>
      </c>
      <c r="AB411" s="46"/>
      <c r="AC411" s="45">
        <v>1</v>
      </c>
      <c r="AD411" s="45">
        <v>27</v>
      </c>
      <c r="AE411" s="47">
        <f t="shared" si="303"/>
        <v>0</v>
      </c>
      <c r="AF411" s="47">
        <f t="shared" si="304"/>
        <v>0</v>
      </c>
      <c r="AG411" s="47">
        <f t="shared" si="305"/>
        <v>0</v>
      </c>
      <c r="AH411" s="47">
        <f t="shared" si="306"/>
        <v>0</v>
      </c>
      <c r="AI411" s="47">
        <f t="shared" si="307"/>
        <v>0</v>
      </c>
      <c r="AJ411" s="47">
        <f t="shared" si="308"/>
        <v>0</v>
      </c>
      <c r="AK411" s="47">
        <f t="shared" si="309"/>
        <v>0</v>
      </c>
      <c r="AL411" s="47">
        <f t="shared" si="310"/>
        <v>0</v>
      </c>
      <c r="AM411" s="47">
        <f t="shared" si="311"/>
        <v>0</v>
      </c>
      <c r="AN411" s="47">
        <f t="shared" si="312"/>
        <v>0</v>
      </c>
      <c r="AO411" s="47">
        <f t="shared" si="313"/>
        <v>0</v>
      </c>
      <c r="AP411" s="47">
        <f t="shared" si="314"/>
        <v>0</v>
      </c>
      <c r="AQ411" s="47">
        <f t="shared" si="315"/>
        <v>0</v>
      </c>
      <c r="AR411" s="47">
        <f t="shared" si="316"/>
        <v>0</v>
      </c>
      <c r="AS411" s="47">
        <f t="shared" si="317"/>
        <v>0</v>
      </c>
      <c r="AT411" s="47">
        <f t="shared" si="318"/>
        <v>0</v>
      </c>
      <c r="AU411" s="47">
        <f t="shared" si="319"/>
        <v>0</v>
      </c>
      <c r="AV411" s="47">
        <f t="shared" si="320"/>
        <v>0</v>
      </c>
      <c r="AW411" s="47">
        <f t="shared" si="321"/>
        <v>0</v>
      </c>
      <c r="AX411" s="47">
        <f t="shared" si="322"/>
        <v>0</v>
      </c>
      <c r="AY411" s="47">
        <f t="shared" si="323"/>
        <v>0</v>
      </c>
      <c r="AZ411" s="47">
        <f t="shared" si="324"/>
        <v>0</v>
      </c>
      <c r="BA411" s="47">
        <f t="shared" si="325"/>
        <v>0</v>
      </c>
      <c r="BB411" s="47">
        <f t="shared" si="326"/>
        <v>0</v>
      </c>
    </row>
    <row r="412" spans="1:54" ht="18" customHeight="1" x14ac:dyDescent="0.4">
      <c r="A412" s="45">
        <v>30</v>
      </c>
      <c r="B412" s="45">
        <v>1</v>
      </c>
      <c r="C412" s="45">
        <v>28</v>
      </c>
      <c r="D412" s="48">
        <v>0</v>
      </c>
      <c r="E412" s="48">
        <v>0</v>
      </c>
      <c r="F412" s="48">
        <v>0</v>
      </c>
      <c r="G412" s="48">
        <v>0</v>
      </c>
      <c r="H412" s="48">
        <v>0</v>
      </c>
      <c r="I412" s="48">
        <v>0</v>
      </c>
      <c r="J412" s="48">
        <v>0</v>
      </c>
      <c r="K412" s="48">
        <v>0</v>
      </c>
      <c r="L412" s="48">
        <v>4.9525593370459149E-2</v>
      </c>
      <c r="M412" s="48">
        <v>0.32680777353716561</v>
      </c>
      <c r="N412" s="48">
        <v>0.65323340515017647</v>
      </c>
      <c r="O412" s="48">
        <v>0.79095735461555838</v>
      </c>
      <c r="P412" s="48">
        <v>0.86173003896902312</v>
      </c>
      <c r="Q412" s="48">
        <v>0.79722448217169672</v>
      </c>
      <c r="R412" s="48">
        <v>0.61845849005209175</v>
      </c>
      <c r="S412" s="48">
        <v>0.37595122498347</v>
      </c>
      <c r="T412" s="48">
        <v>8.5676219395501102E-2</v>
      </c>
      <c r="U412" s="48">
        <v>2.0482807134696069E-2</v>
      </c>
      <c r="V412" s="48">
        <v>0</v>
      </c>
      <c r="W412" s="48">
        <v>0</v>
      </c>
      <c r="X412" s="48">
        <v>0</v>
      </c>
      <c r="Y412" s="48">
        <v>0</v>
      </c>
      <c r="Z412" s="48">
        <v>0</v>
      </c>
      <c r="AA412" s="48">
        <v>0</v>
      </c>
      <c r="AB412" s="46"/>
      <c r="AC412" s="45">
        <v>1</v>
      </c>
      <c r="AD412" s="45">
        <v>28</v>
      </c>
      <c r="AE412" s="47">
        <f t="shared" si="303"/>
        <v>0</v>
      </c>
      <c r="AF412" s="47">
        <f t="shared" si="304"/>
        <v>0</v>
      </c>
      <c r="AG412" s="47">
        <f t="shared" si="305"/>
        <v>0</v>
      </c>
      <c r="AH412" s="47">
        <f t="shared" si="306"/>
        <v>0</v>
      </c>
      <c r="AI412" s="47">
        <f t="shared" si="307"/>
        <v>0</v>
      </c>
      <c r="AJ412" s="47">
        <f t="shared" si="308"/>
        <v>0</v>
      </c>
      <c r="AK412" s="47">
        <f t="shared" si="309"/>
        <v>0</v>
      </c>
      <c r="AL412" s="47">
        <f t="shared" si="310"/>
        <v>0</v>
      </c>
      <c r="AM412" s="47">
        <f t="shared" si="311"/>
        <v>0</v>
      </c>
      <c r="AN412" s="47">
        <f t="shared" si="312"/>
        <v>0</v>
      </c>
      <c r="AO412" s="47">
        <f t="shared" si="313"/>
        <v>0</v>
      </c>
      <c r="AP412" s="47">
        <f t="shared" si="314"/>
        <v>0</v>
      </c>
      <c r="AQ412" s="47">
        <f t="shared" si="315"/>
        <v>0</v>
      </c>
      <c r="AR412" s="47">
        <f t="shared" si="316"/>
        <v>0</v>
      </c>
      <c r="AS412" s="47">
        <f t="shared" si="317"/>
        <v>0</v>
      </c>
      <c r="AT412" s="47">
        <f t="shared" si="318"/>
        <v>0</v>
      </c>
      <c r="AU412" s="47">
        <f t="shared" si="319"/>
        <v>0</v>
      </c>
      <c r="AV412" s="47">
        <f t="shared" si="320"/>
        <v>0</v>
      </c>
      <c r="AW412" s="47">
        <f t="shared" si="321"/>
        <v>0</v>
      </c>
      <c r="AX412" s="47">
        <f t="shared" si="322"/>
        <v>0</v>
      </c>
      <c r="AY412" s="47">
        <f t="shared" si="323"/>
        <v>0</v>
      </c>
      <c r="AZ412" s="47">
        <f t="shared" si="324"/>
        <v>0</v>
      </c>
      <c r="BA412" s="47">
        <f t="shared" si="325"/>
        <v>0</v>
      </c>
      <c r="BB412" s="47">
        <f t="shared" si="326"/>
        <v>0</v>
      </c>
    </row>
    <row r="413" spans="1:54" ht="18" customHeight="1" x14ac:dyDescent="0.4">
      <c r="A413" s="45">
        <v>30</v>
      </c>
      <c r="B413" s="45">
        <v>1</v>
      </c>
      <c r="C413" s="45">
        <v>29</v>
      </c>
      <c r="D413" s="48">
        <v>0</v>
      </c>
      <c r="E413" s="48">
        <v>0</v>
      </c>
      <c r="F413" s="48">
        <v>0</v>
      </c>
      <c r="G413" s="48">
        <v>0</v>
      </c>
      <c r="H413" s="48">
        <v>0</v>
      </c>
      <c r="I413" s="48">
        <v>0</v>
      </c>
      <c r="J413" s="48">
        <v>0</v>
      </c>
      <c r="K413" s="48">
        <v>0</v>
      </c>
      <c r="L413" s="48">
        <v>4.9525593370459149E-2</v>
      </c>
      <c r="M413" s="48">
        <v>0.12106256157223348</v>
      </c>
      <c r="N413" s="48">
        <v>0.19152953238637443</v>
      </c>
      <c r="O413" s="48">
        <v>0.5868935671169071</v>
      </c>
      <c r="P413" s="48">
        <v>0.86646859882854232</v>
      </c>
      <c r="Q413" s="48">
        <v>0.71147183439136452</v>
      </c>
      <c r="R413" s="48">
        <v>0.6680605118073818</v>
      </c>
      <c r="S413" s="48">
        <v>0.38091906999748215</v>
      </c>
      <c r="T413" s="48">
        <v>8.804549932526072E-2</v>
      </c>
      <c r="U413" s="48">
        <v>2.0482807134696069E-2</v>
      </c>
      <c r="V413" s="48">
        <v>0</v>
      </c>
      <c r="W413" s="48">
        <v>0</v>
      </c>
      <c r="X413" s="48">
        <v>0</v>
      </c>
      <c r="Y413" s="48">
        <v>0</v>
      </c>
      <c r="Z413" s="48">
        <v>0</v>
      </c>
      <c r="AA413" s="48">
        <v>0</v>
      </c>
      <c r="AB413" s="46"/>
      <c r="AC413" s="45">
        <v>1</v>
      </c>
      <c r="AD413" s="45">
        <v>29</v>
      </c>
      <c r="AE413" s="47">
        <f t="shared" si="303"/>
        <v>0</v>
      </c>
      <c r="AF413" s="47">
        <f t="shared" si="304"/>
        <v>0</v>
      </c>
      <c r="AG413" s="47">
        <f t="shared" si="305"/>
        <v>0</v>
      </c>
      <c r="AH413" s="47">
        <f t="shared" si="306"/>
        <v>0</v>
      </c>
      <c r="AI413" s="47">
        <f t="shared" si="307"/>
        <v>0</v>
      </c>
      <c r="AJ413" s="47">
        <f t="shared" si="308"/>
        <v>0</v>
      </c>
      <c r="AK413" s="47">
        <f t="shared" si="309"/>
        <v>0</v>
      </c>
      <c r="AL413" s="47">
        <f t="shared" si="310"/>
        <v>0</v>
      </c>
      <c r="AM413" s="47">
        <f t="shared" si="311"/>
        <v>0</v>
      </c>
      <c r="AN413" s="47">
        <f t="shared" si="312"/>
        <v>0</v>
      </c>
      <c r="AO413" s="47">
        <f t="shared" si="313"/>
        <v>0</v>
      </c>
      <c r="AP413" s="47">
        <f t="shared" si="314"/>
        <v>0</v>
      </c>
      <c r="AQ413" s="47">
        <f t="shared" si="315"/>
        <v>0</v>
      </c>
      <c r="AR413" s="47">
        <f t="shared" si="316"/>
        <v>0</v>
      </c>
      <c r="AS413" s="47">
        <f t="shared" si="317"/>
        <v>0</v>
      </c>
      <c r="AT413" s="47">
        <f t="shared" si="318"/>
        <v>0</v>
      </c>
      <c r="AU413" s="47">
        <f t="shared" si="319"/>
        <v>0</v>
      </c>
      <c r="AV413" s="47">
        <f t="shared" si="320"/>
        <v>0</v>
      </c>
      <c r="AW413" s="47">
        <f t="shared" si="321"/>
        <v>0</v>
      </c>
      <c r="AX413" s="47">
        <f t="shared" si="322"/>
        <v>0</v>
      </c>
      <c r="AY413" s="47">
        <f t="shared" si="323"/>
        <v>0</v>
      </c>
      <c r="AZ413" s="47">
        <f t="shared" si="324"/>
        <v>0</v>
      </c>
      <c r="BA413" s="47">
        <f t="shared" si="325"/>
        <v>0</v>
      </c>
      <c r="BB413" s="47">
        <f t="shared" si="326"/>
        <v>0</v>
      </c>
    </row>
    <row r="414" spans="1:54" ht="18" customHeight="1" x14ac:dyDescent="0.4">
      <c r="A414" s="45">
        <v>30</v>
      </c>
      <c r="B414" s="45">
        <v>1</v>
      </c>
      <c r="C414" s="45">
        <v>30</v>
      </c>
      <c r="D414" s="48">
        <v>0</v>
      </c>
      <c r="E414" s="48">
        <v>0</v>
      </c>
      <c r="F414" s="48">
        <v>0</v>
      </c>
      <c r="G414" s="48">
        <v>0</v>
      </c>
      <c r="H414" s="48">
        <v>0</v>
      </c>
      <c r="I414" s="48">
        <v>0</v>
      </c>
      <c r="J414" s="48">
        <v>0</v>
      </c>
      <c r="K414" s="48">
        <v>0</v>
      </c>
      <c r="L414" s="48">
        <v>4.9525593370459149E-2</v>
      </c>
      <c r="M414" s="48">
        <v>0.33659060679552794</v>
      </c>
      <c r="N414" s="48">
        <v>0.66133481394225779</v>
      </c>
      <c r="O414" s="48">
        <v>0.80494374903962307</v>
      </c>
      <c r="P414" s="48">
        <v>0.87617500370207368</v>
      </c>
      <c r="Q414" s="48">
        <v>0.81182230367440911</v>
      </c>
      <c r="R414" s="48">
        <v>0.74754603203157566</v>
      </c>
      <c r="S414" s="48">
        <v>0.44420177263751326</v>
      </c>
      <c r="T414" s="48">
        <v>8.804549932526072E-2</v>
      </c>
      <c r="U414" s="48">
        <v>2.0482807134696069E-2</v>
      </c>
      <c r="V414" s="48">
        <v>0</v>
      </c>
      <c r="W414" s="48">
        <v>0</v>
      </c>
      <c r="X414" s="48">
        <v>0</v>
      </c>
      <c r="Y414" s="48">
        <v>0</v>
      </c>
      <c r="Z414" s="48">
        <v>0</v>
      </c>
      <c r="AA414" s="48">
        <v>0</v>
      </c>
      <c r="AB414" s="46"/>
      <c r="AC414" s="45">
        <v>1</v>
      </c>
      <c r="AD414" s="45">
        <v>30</v>
      </c>
      <c r="AE414" s="47">
        <f t="shared" si="303"/>
        <v>0</v>
      </c>
      <c r="AF414" s="47">
        <f t="shared" si="304"/>
        <v>0</v>
      </c>
      <c r="AG414" s="47">
        <f t="shared" si="305"/>
        <v>0</v>
      </c>
      <c r="AH414" s="47">
        <f t="shared" si="306"/>
        <v>0</v>
      </c>
      <c r="AI414" s="47">
        <f t="shared" si="307"/>
        <v>0</v>
      </c>
      <c r="AJ414" s="47">
        <f t="shared" si="308"/>
        <v>0</v>
      </c>
      <c r="AK414" s="47">
        <f t="shared" si="309"/>
        <v>0</v>
      </c>
      <c r="AL414" s="47">
        <f t="shared" si="310"/>
        <v>0</v>
      </c>
      <c r="AM414" s="47">
        <f t="shared" si="311"/>
        <v>0</v>
      </c>
      <c r="AN414" s="47">
        <f t="shared" si="312"/>
        <v>0</v>
      </c>
      <c r="AO414" s="47">
        <f t="shared" si="313"/>
        <v>0</v>
      </c>
      <c r="AP414" s="47">
        <f t="shared" si="314"/>
        <v>0</v>
      </c>
      <c r="AQ414" s="47">
        <f t="shared" si="315"/>
        <v>0</v>
      </c>
      <c r="AR414" s="47">
        <f t="shared" si="316"/>
        <v>0</v>
      </c>
      <c r="AS414" s="47">
        <f t="shared" si="317"/>
        <v>0</v>
      </c>
      <c r="AT414" s="47">
        <f t="shared" si="318"/>
        <v>0</v>
      </c>
      <c r="AU414" s="47">
        <f t="shared" si="319"/>
        <v>0</v>
      </c>
      <c r="AV414" s="47">
        <f t="shared" si="320"/>
        <v>0</v>
      </c>
      <c r="AW414" s="47">
        <f t="shared" si="321"/>
        <v>0</v>
      </c>
      <c r="AX414" s="47">
        <f t="shared" si="322"/>
        <v>0</v>
      </c>
      <c r="AY414" s="47">
        <f t="shared" si="323"/>
        <v>0</v>
      </c>
      <c r="AZ414" s="47">
        <f t="shared" si="324"/>
        <v>0</v>
      </c>
      <c r="BA414" s="47">
        <f t="shared" si="325"/>
        <v>0</v>
      </c>
      <c r="BB414" s="47">
        <f t="shared" si="326"/>
        <v>0</v>
      </c>
    </row>
    <row r="415" spans="1:54" ht="18" customHeight="1" x14ac:dyDescent="0.4">
      <c r="A415" s="45">
        <v>30</v>
      </c>
      <c r="B415" s="45">
        <v>1</v>
      </c>
      <c r="C415" s="45">
        <v>31</v>
      </c>
      <c r="D415" s="48">
        <v>0</v>
      </c>
      <c r="E415" s="48">
        <v>0</v>
      </c>
      <c r="F415" s="48">
        <v>0</v>
      </c>
      <c r="G415" s="48">
        <v>0</v>
      </c>
      <c r="H415" s="48">
        <v>0</v>
      </c>
      <c r="I415" s="48">
        <v>0</v>
      </c>
      <c r="J415" s="48">
        <v>0</v>
      </c>
      <c r="K415" s="48">
        <v>0</v>
      </c>
      <c r="L415" s="48">
        <v>4.9525593370459149E-2</v>
      </c>
      <c r="M415" s="48">
        <v>0.2137701923721825</v>
      </c>
      <c r="N415" s="48">
        <v>0.52330515093755225</v>
      </c>
      <c r="O415" s="48">
        <v>0.45314389366273505</v>
      </c>
      <c r="P415" s="48">
        <v>0.43671179092407963</v>
      </c>
      <c r="Q415" s="48">
        <v>0.42677610089605544</v>
      </c>
      <c r="R415" s="48">
        <v>0.55884434988394649</v>
      </c>
      <c r="S415" s="48">
        <v>0.24487654499838138</v>
      </c>
      <c r="T415" s="48">
        <v>0.15881818367872549</v>
      </c>
      <c r="U415" s="48">
        <v>2.0482807134696069E-2</v>
      </c>
      <c r="V415" s="48">
        <v>0</v>
      </c>
      <c r="W415" s="48">
        <v>0</v>
      </c>
      <c r="X415" s="48">
        <v>0</v>
      </c>
      <c r="Y415" s="48">
        <v>0</v>
      </c>
      <c r="Z415" s="48">
        <v>0</v>
      </c>
      <c r="AA415" s="48">
        <v>0</v>
      </c>
      <c r="AB415" s="46"/>
      <c r="AC415" s="45">
        <v>1</v>
      </c>
      <c r="AD415" s="45">
        <v>31</v>
      </c>
      <c r="AE415" s="47">
        <f t="shared" si="303"/>
        <v>0</v>
      </c>
      <c r="AF415" s="47">
        <f t="shared" si="304"/>
        <v>0</v>
      </c>
      <c r="AG415" s="47">
        <f t="shared" si="305"/>
        <v>0</v>
      </c>
      <c r="AH415" s="47">
        <f t="shared" si="306"/>
        <v>0</v>
      </c>
      <c r="AI415" s="47">
        <f t="shared" si="307"/>
        <v>0</v>
      </c>
      <c r="AJ415" s="47">
        <f t="shared" si="308"/>
        <v>0</v>
      </c>
      <c r="AK415" s="47">
        <f t="shared" si="309"/>
        <v>0</v>
      </c>
      <c r="AL415" s="47">
        <f t="shared" si="310"/>
        <v>0</v>
      </c>
      <c r="AM415" s="47">
        <f t="shared" si="311"/>
        <v>0</v>
      </c>
      <c r="AN415" s="47">
        <f t="shared" si="312"/>
        <v>0</v>
      </c>
      <c r="AO415" s="47">
        <f t="shared" si="313"/>
        <v>0</v>
      </c>
      <c r="AP415" s="47">
        <f t="shared" si="314"/>
        <v>0</v>
      </c>
      <c r="AQ415" s="47">
        <f t="shared" si="315"/>
        <v>0</v>
      </c>
      <c r="AR415" s="47">
        <f t="shared" si="316"/>
        <v>0</v>
      </c>
      <c r="AS415" s="47">
        <f t="shared" si="317"/>
        <v>0</v>
      </c>
      <c r="AT415" s="47">
        <f t="shared" si="318"/>
        <v>0</v>
      </c>
      <c r="AU415" s="47">
        <f t="shared" si="319"/>
        <v>0</v>
      </c>
      <c r="AV415" s="47">
        <f t="shared" si="320"/>
        <v>0</v>
      </c>
      <c r="AW415" s="47">
        <f t="shared" si="321"/>
        <v>0</v>
      </c>
      <c r="AX415" s="47">
        <f t="shared" si="322"/>
        <v>0</v>
      </c>
      <c r="AY415" s="47">
        <f t="shared" si="323"/>
        <v>0</v>
      </c>
      <c r="AZ415" s="47">
        <f t="shared" si="324"/>
        <v>0</v>
      </c>
      <c r="BA415" s="47">
        <f t="shared" si="325"/>
        <v>0</v>
      </c>
      <c r="BB415" s="47">
        <f t="shared" si="326"/>
        <v>0</v>
      </c>
    </row>
    <row r="416" spans="1:54" ht="18" customHeight="1" x14ac:dyDescent="0.4">
      <c r="A416" s="45">
        <v>30</v>
      </c>
      <c r="B416" s="45">
        <v>2</v>
      </c>
      <c r="C416" s="45">
        <v>1</v>
      </c>
      <c r="D416" s="48">
        <v>0</v>
      </c>
      <c r="E416" s="48">
        <v>0</v>
      </c>
      <c r="F416" s="48">
        <v>0</v>
      </c>
      <c r="G416" s="48">
        <v>0</v>
      </c>
      <c r="H416" s="48">
        <v>0</v>
      </c>
      <c r="I416" s="48">
        <v>0</v>
      </c>
      <c r="J416" s="48">
        <v>0</v>
      </c>
      <c r="K416" s="48">
        <v>0</v>
      </c>
      <c r="L416" s="48">
        <v>4.1243250333996166E-2</v>
      </c>
      <c r="M416" s="48">
        <v>0.24253322488074971</v>
      </c>
      <c r="N416" s="48">
        <v>0.47962463200909711</v>
      </c>
      <c r="O416" s="48">
        <v>0.37863595098293706</v>
      </c>
      <c r="P416" s="48">
        <v>0.44857762967433884</v>
      </c>
      <c r="Q416" s="48">
        <v>0.36168039251229417</v>
      </c>
      <c r="R416" s="48">
        <v>0.3174584629875094</v>
      </c>
      <c r="S416" s="48">
        <v>0.1839334400311968</v>
      </c>
      <c r="T416" s="48">
        <v>0.15809912628031866</v>
      </c>
      <c r="U416" s="48">
        <v>3.7061643008466004E-2</v>
      </c>
      <c r="V416" s="48">
        <v>0</v>
      </c>
      <c r="W416" s="48">
        <v>0</v>
      </c>
      <c r="X416" s="48">
        <v>0</v>
      </c>
      <c r="Y416" s="48">
        <v>0</v>
      </c>
      <c r="Z416" s="48">
        <v>0</v>
      </c>
      <c r="AA416" s="48">
        <v>0</v>
      </c>
      <c r="AB416" s="46"/>
      <c r="AC416" s="45">
        <v>2</v>
      </c>
      <c r="AD416" s="45">
        <v>1</v>
      </c>
      <c r="AE416" s="47">
        <f t="shared" si="303"/>
        <v>0</v>
      </c>
      <c r="AF416" s="47">
        <f t="shared" si="304"/>
        <v>0</v>
      </c>
      <c r="AG416" s="47">
        <f t="shared" si="305"/>
        <v>0</v>
      </c>
      <c r="AH416" s="47">
        <f t="shared" si="306"/>
        <v>0</v>
      </c>
      <c r="AI416" s="47">
        <f t="shared" si="307"/>
        <v>0</v>
      </c>
      <c r="AJ416" s="47">
        <f t="shared" si="308"/>
        <v>0</v>
      </c>
      <c r="AK416" s="47">
        <f t="shared" si="309"/>
        <v>0</v>
      </c>
      <c r="AL416" s="47">
        <f t="shared" si="310"/>
        <v>0</v>
      </c>
      <c r="AM416" s="47">
        <f t="shared" si="311"/>
        <v>0</v>
      </c>
      <c r="AN416" s="47">
        <f t="shared" si="312"/>
        <v>0</v>
      </c>
      <c r="AO416" s="47">
        <f t="shared" si="313"/>
        <v>0</v>
      </c>
      <c r="AP416" s="47">
        <f t="shared" si="314"/>
        <v>0</v>
      </c>
      <c r="AQ416" s="47">
        <f t="shared" si="315"/>
        <v>0</v>
      </c>
      <c r="AR416" s="47">
        <f t="shared" si="316"/>
        <v>0</v>
      </c>
      <c r="AS416" s="47">
        <f t="shared" si="317"/>
        <v>0</v>
      </c>
      <c r="AT416" s="47">
        <f t="shared" si="318"/>
        <v>0</v>
      </c>
      <c r="AU416" s="47">
        <f t="shared" si="319"/>
        <v>0</v>
      </c>
      <c r="AV416" s="47">
        <f t="shared" si="320"/>
        <v>0</v>
      </c>
      <c r="AW416" s="47">
        <f t="shared" si="321"/>
        <v>0</v>
      </c>
      <c r="AX416" s="47">
        <f t="shared" si="322"/>
        <v>0</v>
      </c>
      <c r="AY416" s="47">
        <f t="shared" si="323"/>
        <v>0</v>
      </c>
      <c r="AZ416" s="47">
        <f t="shared" si="324"/>
        <v>0</v>
      </c>
      <c r="BA416" s="47">
        <f t="shared" si="325"/>
        <v>0</v>
      </c>
      <c r="BB416" s="47">
        <f t="shared" si="326"/>
        <v>0</v>
      </c>
    </row>
    <row r="417" spans="1:54" ht="18" customHeight="1" x14ac:dyDescent="0.4">
      <c r="A417" s="45">
        <v>30</v>
      </c>
      <c r="B417" s="45">
        <v>2</v>
      </c>
      <c r="C417" s="45">
        <v>2</v>
      </c>
      <c r="D417" s="48">
        <v>0</v>
      </c>
      <c r="E417" s="48">
        <v>0</v>
      </c>
      <c r="F417" s="48">
        <v>0</v>
      </c>
      <c r="G417" s="48">
        <v>0</v>
      </c>
      <c r="H417" s="48">
        <v>0</v>
      </c>
      <c r="I417" s="48">
        <v>0</v>
      </c>
      <c r="J417" s="48">
        <v>0</v>
      </c>
      <c r="K417" s="48">
        <v>0</v>
      </c>
      <c r="L417" s="48">
        <v>6.3067803635735803E-2</v>
      </c>
      <c r="M417" s="48">
        <v>0.27506956681090222</v>
      </c>
      <c r="N417" s="48">
        <v>0.59017945582105902</v>
      </c>
      <c r="O417" s="48">
        <v>0.71173247972208664</v>
      </c>
      <c r="P417" s="48">
        <v>0.65616865635545296</v>
      </c>
      <c r="Q417" s="48">
        <v>0.72290252668754396</v>
      </c>
      <c r="R417" s="48">
        <v>0.66670859810747418</v>
      </c>
      <c r="S417" s="48">
        <v>0.41082859916030628</v>
      </c>
      <c r="T417" s="48">
        <v>0.11318980924996726</v>
      </c>
      <c r="U417" s="48">
        <v>2.8870275233797323E-2</v>
      </c>
      <c r="V417" s="48">
        <v>0</v>
      </c>
      <c r="W417" s="48">
        <v>0</v>
      </c>
      <c r="X417" s="48">
        <v>0</v>
      </c>
      <c r="Y417" s="48">
        <v>0</v>
      </c>
      <c r="Z417" s="48">
        <v>0</v>
      </c>
      <c r="AA417" s="48">
        <v>0</v>
      </c>
      <c r="AB417" s="46"/>
      <c r="AC417" s="45">
        <v>2</v>
      </c>
      <c r="AD417" s="45">
        <v>2</v>
      </c>
      <c r="AE417" s="47">
        <f t="shared" si="303"/>
        <v>0</v>
      </c>
      <c r="AF417" s="47">
        <f t="shared" si="304"/>
        <v>0</v>
      </c>
      <c r="AG417" s="47">
        <f t="shared" si="305"/>
        <v>0</v>
      </c>
      <c r="AH417" s="47">
        <f t="shared" si="306"/>
        <v>0</v>
      </c>
      <c r="AI417" s="47">
        <f t="shared" si="307"/>
        <v>0</v>
      </c>
      <c r="AJ417" s="47">
        <f t="shared" si="308"/>
        <v>0</v>
      </c>
      <c r="AK417" s="47">
        <f t="shared" si="309"/>
        <v>0</v>
      </c>
      <c r="AL417" s="47">
        <f t="shared" si="310"/>
        <v>0</v>
      </c>
      <c r="AM417" s="47">
        <f t="shared" si="311"/>
        <v>0</v>
      </c>
      <c r="AN417" s="47">
        <f t="shared" si="312"/>
        <v>0</v>
      </c>
      <c r="AO417" s="47">
        <f t="shared" si="313"/>
        <v>0</v>
      </c>
      <c r="AP417" s="47">
        <f t="shared" si="314"/>
        <v>0</v>
      </c>
      <c r="AQ417" s="47">
        <f t="shared" si="315"/>
        <v>0</v>
      </c>
      <c r="AR417" s="47">
        <f t="shared" si="316"/>
        <v>0</v>
      </c>
      <c r="AS417" s="47">
        <f t="shared" si="317"/>
        <v>0</v>
      </c>
      <c r="AT417" s="47">
        <f t="shared" si="318"/>
        <v>0</v>
      </c>
      <c r="AU417" s="47">
        <f t="shared" si="319"/>
        <v>0</v>
      </c>
      <c r="AV417" s="47">
        <f t="shared" si="320"/>
        <v>0</v>
      </c>
      <c r="AW417" s="47">
        <f t="shared" si="321"/>
        <v>0</v>
      </c>
      <c r="AX417" s="47">
        <f t="shared" si="322"/>
        <v>0</v>
      </c>
      <c r="AY417" s="47">
        <f t="shared" si="323"/>
        <v>0</v>
      </c>
      <c r="AZ417" s="47">
        <f t="shared" si="324"/>
        <v>0</v>
      </c>
      <c r="BA417" s="47">
        <f t="shared" si="325"/>
        <v>0</v>
      </c>
      <c r="BB417" s="47">
        <f t="shared" si="326"/>
        <v>0</v>
      </c>
    </row>
    <row r="418" spans="1:54" ht="18" customHeight="1" x14ac:dyDescent="0.4">
      <c r="A418" s="45">
        <v>30</v>
      </c>
      <c r="B418" s="45">
        <v>2</v>
      </c>
      <c r="C418" s="45">
        <v>3</v>
      </c>
      <c r="D418" s="48">
        <v>0</v>
      </c>
      <c r="E418" s="48">
        <v>0</v>
      </c>
      <c r="F418" s="48">
        <v>0</v>
      </c>
      <c r="G418" s="48">
        <v>0</v>
      </c>
      <c r="H418" s="48">
        <v>0</v>
      </c>
      <c r="I418" s="48">
        <v>0</v>
      </c>
      <c r="J418" s="48">
        <v>0</v>
      </c>
      <c r="K418" s="48">
        <v>4.1243250333996171E-3</v>
      </c>
      <c r="L418" s="48">
        <v>6.5817353658002217E-2</v>
      </c>
      <c r="M418" s="48">
        <v>0.26109268753104797</v>
      </c>
      <c r="N418" s="48">
        <v>0.31591184109998455</v>
      </c>
      <c r="O418" s="48">
        <v>0.37623009471345392</v>
      </c>
      <c r="P418" s="48">
        <v>0.61819049667289816</v>
      </c>
      <c r="Q418" s="48">
        <v>0.72645402879963805</v>
      </c>
      <c r="R418" s="48">
        <v>0.67358247316314035</v>
      </c>
      <c r="S418" s="48">
        <v>0.52504948966862341</v>
      </c>
      <c r="T418" s="48">
        <v>0.23703412483621689</v>
      </c>
      <c r="U418" s="48">
        <v>5.3043402512889519E-2</v>
      </c>
      <c r="V418" s="48">
        <v>0</v>
      </c>
      <c r="W418" s="48">
        <v>0</v>
      </c>
      <c r="X418" s="48">
        <v>0</v>
      </c>
      <c r="Y418" s="48">
        <v>0</v>
      </c>
      <c r="Z418" s="48">
        <v>0</v>
      </c>
      <c r="AA418" s="48">
        <v>0</v>
      </c>
      <c r="AB418" s="46"/>
      <c r="AC418" s="45">
        <v>2</v>
      </c>
      <c r="AD418" s="45">
        <v>3</v>
      </c>
      <c r="AE418" s="47">
        <f t="shared" si="303"/>
        <v>0</v>
      </c>
      <c r="AF418" s="47">
        <f t="shared" si="304"/>
        <v>0</v>
      </c>
      <c r="AG418" s="47">
        <f t="shared" si="305"/>
        <v>0</v>
      </c>
      <c r="AH418" s="47">
        <f t="shared" si="306"/>
        <v>0</v>
      </c>
      <c r="AI418" s="47">
        <f t="shared" si="307"/>
        <v>0</v>
      </c>
      <c r="AJ418" s="47">
        <f t="shared" si="308"/>
        <v>0</v>
      </c>
      <c r="AK418" s="47">
        <f t="shared" si="309"/>
        <v>0</v>
      </c>
      <c r="AL418" s="47">
        <f t="shared" si="310"/>
        <v>0</v>
      </c>
      <c r="AM418" s="47">
        <f t="shared" si="311"/>
        <v>0</v>
      </c>
      <c r="AN418" s="47">
        <f t="shared" si="312"/>
        <v>0</v>
      </c>
      <c r="AO418" s="47">
        <f t="shared" si="313"/>
        <v>0</v>
      </c>
      <c r="AP418" s="47">
        <f t="shared" si="314"/>
        <v>0</v>
      </c>
      <c r="AQ418" s="47">
        <f t="shared" si="315"/>
        <v>0</v>
      </c>
      <c r="AR418" s="47">
        <f t="shared" si="316"/>
        <v>0</v>
      </c>
      <c r="AS418" s="47">
        <f t="shared" si="317"/>
        <v>0</v>
      </c>
      <c r="AT418" s="47">
        <f t="shared" si="318"/>
        <v>0</v>
      </c>
      <c r="AU418" s="47">
        <f t="shared" si="319"/>
        <v>0</v>
      </c>
      <c r="AV418" s="47">
        <f t="shared" si="320"/>
        <v>0</v>
      </c>
      <c r="AW418" s="47">
        <f t="shared" si="321"/>
        <v>0</v>
      </c>
      <c r="AX418" s="47">
        <f t="shared" si="322"/>
        <v>0</v>
      </c>
      <c r="AY418" s="47">
        <f t="shared" si="323"/>
        <v>0</v>
      </c>
      <c r="AZ418" s="47">
        <f t="shared" si="324"/>
        <v>0</v>
      </c>
      <c r="BA418" s="47">
        <f t="shared" si="325"/>
        <v>0</v>
      </c>
      <c r="BB418" s="47">
        <f t="shared" si="326"/>
        <v>0</v>
      </c>
    </row>
    <row r="419" spans="1:54" ht="18" customHeight="1" x14ac:dyDescent="0.4">
      <c r="A419" s="45">
        <v>30</v>
      </c>
      <c r="B419" s="45">
        <v>2</v>
      </c>
      <c r="C419" s="45">
        <v>4</v>
      </c>
      <c r="D419" s="48">
        <v>0</v>
      </c>
      <c r="E419" s="48">
        <v>0</v>
      </c>
      <c r="F419" s="48">
        <v>0</v>
      </c>
      <c r="G419" s="48">
        <v>0</v>
      </c>
      <c r="H419" s="48">
        <v>0</v>
      </c>
      <c r="I419" s="48">
        <v>0</v>
      </c>
      <c r="J419" s="48">
        <v>0</v>
      </c>
      <c r="K419" s="48">
        <v>4.1243250333996171E-3</v>
      </c>
      <c r="L419" s="48">
        <v>6.5874635950132765E-2</v>
      </c>
      <c r="M419" s="48">
        <v>0.28297452312491816</v>
      </c>
      <c r="N419" s="48">
        <v>0.60026113923603586</v>
      </c>
      <c r="O419" s="48">
        <v>0.7231316558560662</v>
      </c>
      <c r="P419" s="48">
        <v>0.62191384566138386</v>
      </c>
      <c r="Q419" s="48">
        <v>0.48403536850314954</v>
      </c>
      <c r="R419" s="48">
        <v>0.6806281950951979</v>
      </c>
      <c r="S419" s="48">
        <v>0.53215249389281172</v>
      </c>
      <c r="T419" s="48">
        <v>0.20598712250145865</v>
      </c>
      <c r="U419" s="48">
        <v>3.2994600267196937E-2</v>
      </c>
      <c r="V419" s="48">
        <v>0</v>
      </c>
      <c r="W419" s="48">
        <v>0</v>
      </c>
      <c r="X419" s="48">
        <v>0</v>
      </c>
      <c r="Y419" s="48">
        <v>0</v>
      </c>
      <c r="Z419" s="48">
        <v>0</v>
      </c>
      <c r="AA419" s="48">
        <v>0</v>
      </c>
      <c r="AB419" s="46"/>
      <c r="AC419" s="45">
        <v>2</v>
      </c>
      <c r="AD419" s="45">
        <v>4</v>
      </c>
      <c r="AE419" s="47">
        <f t="shared" si="303"/>
        <v>0</v>
      </c>
      <c r="AF419" s="47">
        <f t="shared" si="304"/>
        <v>0</v>
      </c>
      <c r="AG419" s="47">
        <f t="shared" si="305"/>
        <v>0</v>
      </c>
      <c r="AH419" s="47">
        <f t="shared" si="306"/>
        <v>0</v>
      </c>
      <c r="AI419" s="47">
        <f t="shared" si="307"/>
        <v>0</v>
      </c>
      <c r="AJ419" s="47">
        <f t="shared" si="308"/>
        <v>0</v>
      </c>
      <c r="AK419" s="47">
        <f t="shared" si="309"/>
        <v>0</v>
      </c>
      <c r="AL419" s="47">
        <f t="shared" si="310"/>
        <v>0</v>
      </c>
      <c r="AM419" s="47">
        <f t="shared" si="311"/>
        <v>0</v>
      </c>
      <c r="AN419" s="47">
        <f t="shared" si="312"/>
        <v>0</v>
      </c>
      <c r="AO419" s="47">
        <f t="shared" si="313"/>
        <v>0</v>
      </c>
      <c r="AP419" s="47">
        <f t="shared" si="314"/>
        <v>0</v>
      </c>
      <c r="AQ419" s="47">
        <f t="shared" si="315"/>
        <v>0</v>
      </c>
      <c r="AR419" s="47">
        <f t="shared" si="316"/>
        <v>0</v>
      </c>
      <c r="AS419" s="47">
        <f t="shared" si="317"/>
        <v>0</v>
      </c>
      <c r="AT419" s="47">
        <f t="shared" si="318"/>
        <v>0</v>
      </c>
      <c r="AU419" s="47">
        <f t="shared" si="319"/>
        <v>0</v>
      </c>
      <c r="AV419" s="47">
        <f t="shared" si="320"/>
        <v>0</v>
      </c>
      <c r="AW419" s="47">
        <f t="shared" si="321"/>
        <v>0</v>
      </c>
      <c r="AX419" s="47">
        <f t="shared" si="322"/>
        <v>0</v>
      </c>
      <c r="AY419" s="47">
        <f t="shared" si="323"/>
        <v>0</v>
      </c>
      <c r="AZ419" s="47">
        <f t="shared" si="324"/>
        <v>0</v>
      </c>
      <c r="BA419" s="47">
        <f t="shared" si="325"/>
        <v>0</v>
      </c>
      <c r="BB419" s="47">
        <f t="shared" si="326"/>
        <v>0</v>
      </c>
    </row>
    <row r="420" spans="1:54" ht="18" customHeight="1" x14ac:dyDescent="0.4">
      <c r="A420" s="45">
        <v>30</v>
      </c>
      <c r="B420" s="45">
        <v>2</v>
      </c>
      <c r="C420" s="45">
        <v>5</v>
      </c>
      <c r="D420" s="48">
        <v>0</v>
      </c>
      <c r="E420" s="48">
        <v>0</v>
      </c>
      <c r="F420" s="48">
        <v>0</v>
      </c>
      <c r="G420" s="48">
        <v>0</v>
      </c>
      <c r="H420" s="48">
        <v>0</v>
      </c>
      <c r="I420" s="48">
        <v>0</v>
      </c>
      <c r="J420" s="48">
        <v>0</v>
      </c>
      <c r="K420" s="48">
        <v>4.1243250333996171E-3</v>
      </c>
      <c r="L420" s="48">
        <v>6.9712549522879641E-2</v>
      </c>
      <c r="M420" s="48">
        <v>0.30852242541514358</v>
      </c>
      <c r="N420" s="48">
        <v>0.60736414346022416</v>
      </c>
      <c r="O420" s="48">
        <v>0.73069291841729878</v>
      </c>
      <c r="P420" s="48">
        <v>0.75664179675243803</v>
      </c>
      <c r="Q420" s="48">
        <v>0.77600321149256413</v>
      </c>
      <c r="R420" s="48">
        <v>0.68372143887024761</v>
      </c>
      <c r="S420" s="48">
        <v>0.50849490724289448</v>
      </c>
      <c r="T420" s="48">
        <v>0.31436521921245975</v>
      </c>
      <c r="U420" s="48">
        <v>5.699588066989749E-2</v>
      </c>
      <c r="V420" s="48">
        <v>0</v>
      </c>
      <c r="W420" s="48">
        <v>0</v>
      </c>
      <c r="X420" s="48">
        <v>0</v>
      </c>
      <c r="Y420" s="48">
        <v>0</v>
      </c>
      <c r="Z420" s="48">
        <v>0</v>
      </c>
      <c r="AA420" s="48">
        <v>0</v>
      </c>
      <c r="AB420" s="46"/>
      <c r="AC420" s="45">
        <v>2</v>
      </c>
      <c r="AD420" s="45">
        <v>5</v>
      </c>
      <c r="AE420" s="47">
        <f t="shared" si="303"/>
        <v>0</v>
      </c>
      <c r="AF420" s="47">
        <f t="shared" si="304"/>
        <v>0</v>
      </c>
      <c r="AG420" s="47">
        <f t="shared" si="305"/>
        <v>0</v>
      </c>
      <c r="AH420" s="47">
        <f t="shared" si="306"/>
        <v>0</v>
      </c>
      <c r="AI420" s="47">
        <f t="shared" si="307"/>
        <v>0</v>
      </c>
      <c r="AJ420" s="47">
        <f t="shared" si="308"/>
        <v>0</v>
      </c>
      <c r="AK420" s="47">
        <f t="shared" si="309"/>
        <v>0</v>
      </c>
      <c r="AL420" s="47">
        <f t="shared" si="310"/>
        <v>0</v>
      </c>
      <c r="AM420" s="47">
        <f t="shared" si="311"/>
        <v>0</v>
      </c>
      <c r="AN420" s="47">
        <f t="shared" si="312"/>
        <v>0</v>
      </c>
      <c r="AO420" s="47">
        <f t="shared" si="313"/>
        <v>0</v>
      </c>
      <c r="AP420" s="47">
        <f t="shared" si="314"/>
        <v>0</v>
      </c>
      <c r="AQ420" s="47">
        <f t="shared" si="315"/>
        <v>0</v>
      </c>
      <c r="AR420" s="47">
        <f t="shared" si="316"/>
        <v>0</v>
      </c>
      <c r="AS420" s="47">
        <f t="shared" si="317"/>
        <v>0</v>
      </c>
      <c r="AT420" s="47">
        <f t="shared" si="318"/>
        <v>0</v>
      </c>
      <c r="AU420" s="47">
        <f t="shared" si="319"/>
        <v>0</v>
      </c>
      <c r="AV420" s="47">
        <f t="shared" si="320"/>
        <v>0</v>
      </c>
      <c r="AW420" s="47">
        <f t="shared" si="321"/>
        <v>0</v>
      </c>
      <c r="AX420" s="47">
        <f t="shared" si="322"/>
        <v>0</v>
      </c>
      <c r="AY420" s="47">
        <f t="shared" si="323"/>
        <v>0</v>
      </c>
      <c r="AZ420" s="47">
        <f t="shared" si="324"/>
        <v>0</v>
      </c>
      <c r="BA420" s="47">
        <f t="shared" si="325"/>
        <v>0</v>
      </c>
      <c r="BB420" s="47">
        <f t="shared" si="326"/>
        <v>0</v>
      </c>
    </row>
    <row r="421" spans="1:54" ht="18" customHeight="1" x14ac:dyDescent="0.4">
      <c r="A421" s="45">
        <v>30</v>
      </c>
      <c r="B421" s="45">
        <v>2</v>
      </c>
      <c r="C421" s="45">
        <v>6</v>
      </c>
      <c r="D421" s="48">
        <v>0</v>
      </c>
      <c r="E421" s="48">
        <v>0</v>
      </c>
      <c r="F421" s="48">
        <v>0</v>
      </c>
      <c r="G421" s="48">
        <v>0</v>
      </c>
      <c r="H421" s="48">
        <v>0</v>
      </c>
      <c r="I421" s="48">
        <v>0</v>
      </c>
      <c r="J421" s="48">
        <v>0</v>
      </c>
      <c r="K421" s="48">
        <v>4.1243250333996171E-3</v>
      </c>
      <c r="L421" s="48">
        <v>6.9712549522879641E-2</v>
      </c>
      <c r="M421" s="48">
        <v>0.15649522210066322</v>
      </c>
      <c r="N421" s="48">
        <v>0.32370223282973942</v>
      </c>
      <c r="O421" s="48">
        <v>0.58387840368669863</v>
      </c>
      <c r="P421" s="48">
        <v>0.76036514574092395</v>
      </c>
      <c r="Q421" s="48">
        <v>0.45006696926973316</v>
      </c>
      <c r="R421" s="48">
        <v>0.40424113556529301</v>
      </c>
      <c r="S421" s="48">
        <v>0.40120517408237377</v>
      </c>
      <c r="T421" s="48">
        <v>0.18210040668301922</v>
      </c>
      <c r="U421" s="48">
        <v>3.4713069031113437E-2</v>
      </c>
      <c r="V421" s="48">
        <v>0</v>
      </c>
      <c r="W421" s="48">
        <v>0</v>
      </c>
      <c r="X421" s="48">
        <v>0</v>
      </c>
      <c r="Y421" s="48">
        <v>0</v>
      </c>
      <c r="Z421" s="48">
        <v>0</v>
      </c>
      <c r="AA421" s="48">
        <v>0</v>
      </c>
      <c r="AB421" s="46"/>
      <c r="AC421" s="45">
        <v>2</v>
      </c>
      <c r="AD421" s="45">
        <v>6</v>
      </c>
      <c r="AE421" s="47">
        <f t="shared" si="303"/>
        <v>0</v>
      </c>
      <c r="AF421" s="47">
        <f t="shared" si="304"/>
        <v>0</v>
      </c>
      <c r="AG421" s="47">
        <f t="shared" si="305"/>
        <v>0</v>
      </c>
      <c r="AH421" s="47">
        <f t="shared" si="306"/>
        <v>0</v>
      </c>
      <c r="AI421" s="47">
        <f t="shared" si="307"/>
        <v>0</v>
      </c>
      <c r="AJ421" s="47">
        <f t="shared" si="308"/>
        <v>0</v>
      </c>
      <c r="AK421" s="47">
        <f t="shared" si="309"/>
        <v>0</v>
      </c>
      <c r="AL421" s="47">
        <f t="shared" si="310"/>
        <v>0</v>
      </c>
      <c r="AM421" s="47">
        <f t="shared" si="311"/>
        <v>0</v>
      </c>
      <c r="AN421" s="47">
        <f t="shared" si="312"/>
        <v>0</v>
      </c>
      <c r="AO421" s="47">
        <f t="shared" si="313"/>
        <v>0</v>
      </c>
      <c r="AP421" s="47">
        <f t="shared" si="314"/>
        <v>0</v>
      </c>
      <c r="AQ421" s="47">
        <f t="shared" si="315"/>
        <v>0</v>
      </c>
      <c r="AR421" s="47">
        <f t="shared" si="316"/>
        <v>0</v>
      </c>
      <c r="AS421" s="47">
        <f t="shared" si="317"/>
        <v>0</v>
      </c>
      <c r="AT421" s="47">
        <f t="shared" si="318"/>
        <v>0</v>
      </c>
      <c r="AU421" s="47">
        <f t="shared" si="319"/>
        <v>0</v>
      </c>
      <c r="AV421" s="47">
        <f t="shared" si="320"/>
        <v>0</v>
      </c>
      <c r="AW421" s="47">
        <f t="shared" si="321"/>
        <v>0</v>
      </c>
      <c r="AX421" s="47">
        <f t="shared" si="322"/>
        <v>0</v>
      </c>
      <c r="AY421" s="47">
        <f t="shared" si="323"/>
        <v>0</v>
      </c>
      <c r="AZ421" s="47">
        <f t="shared" si="324"/>
        <v>0</v>
      </c>
      <c r="BA421" s="47">
        <f t="shared" si="325"/>
        <v>0</v>
      </c>
      <c r="BB421" s="47">
        <f t="shared" si="326"/>
        <v>0</v>
      </c>
    </row>
    <row r="422" spans="1:54" ht="18" customHeight="1" x14ac:dyDescent="0.4">
      <c r="A422" s="45">
        <v>30</v>
      </c>
      <c r="B422" s="45">
        <v>2</v>
      </c>
      <c r="C422" s="45">
        <v>7</v>
      </c>
      <c r="D422" s="48">
        <v>0</v>
      </c>
      <c r="E422" s="48">
        <v>0</v>
      </c>
      <c r="F422" s="48">
        <v>0</v>
      </c>
      <c r="G422" s="48">
        <v>0</v>
      </c>
      <c r="H422" s="48">
        <v>0</v>
      </c>
      <c r="I422" s="48">
        <v>0</v>
      </c>
      <c r="J422" s="48">
        <v>0</v>
      </c>
      <c r="K422" s="48">
        <v>4.1243250333996171E-3</v>
      </c>
      <c r="L422" s="48">
        <v>7.3665027679887599E-2</v>
      </c>
      <c r="M422" s="48">
        <v>0.16004672421275737</v>
      </c>
      <c r="N422" s="48">
        <v>0.32353038595334777</v>
      </c>
      <c r="O422" s="48">
        <v>0.66676588039960472</v>
      </c>
      <c r="P422" s="48">
        <v>0.7677545614257647</v>
      </c>
      <c r="Q422" s="48">
        <v>0.45356118908969678</v>
      </c>
      <c r="R422" s="48">
        <v>0.69809929419501571</v>
      </c>
      <c r="S422" s="48">
        <v>0.31957790779633977</v>
      </c>
      <c r="T422" s="48">
        <v>0.12132389473250539</v>
      </c>
      <c r="U422" s="48">
        <v>3.4770351323243992E-2</v>
      </c>
      <c r="V422" s="48">
        <v>0</v>
      </c>
      <c r="W422" s="48">
        <v>0</v>
      </c>
      <c r="X422" s="48">
        <v>0</v>
      </c>
      <c r="Y422" s="48">
        <v>0</v>
      </c>
      <c r="Z422" s="48">
        <v>0</v>
      </c>
      <c r="AA422" s="48">
        <v>0</v>
      </c>
      <c r="AB422" s="46"/>
      <c r="AC422" s="45">
        <v>2</v>
      </c>
      <c r="AD422" s="45">
        <v>7</v>
      </c>
      <c r="AE422" s="47">
        <f t="shared" si="303"/>
        <v>0</v>
      </c>
      <c r="AF422" s="47">
        <f t="shared" si="304"/>
        <v>0</v>
      </c>
      <c r="AG422" s="47">
        <f t="shared" si="305"/>
        <v>0</v>
      </c>
      <c r="AH422" s="47">
        <f t="shared" si="306"/>
        <v>0</v>
      </c>
      <c r="AI422" s="47">
        <f t="shared" si="307"/>
        <v>0</v>
      </c>
      <c r="AJ422" s="47">
        <f t="shared" si="308"/>
        <v>0</v>
      </c>
      <c r="AK422" s="47">
        <f t="shared" si="309"/>
        <v>0</v>
      </c>
      <c r="AL422" s="47">
        <f t="shared" si="310"/>
        <v>0</v>
      </c>
      <c r="AM422" s="47">
        <f t="shared" si="311"/>
        <v>0</v>
      </c>
      <c r="AN422" s="47">
        <f t="shared" si="312"/>
        <v>0</v>
      </c>
      <c r="AO422" s="47">
        <f t="shared" si="313"/>
        <v>0</v>
      </c>
      <c r="AP422" s="47">
        <f t="shared" si="314"/>
        <v>0</v>
      </c>
      <c r="AQ422" s="47">
        <f t="shared" si="315"/>
        <v>0</v>
      </c>
      <c r="AR422" s="47">
        <f t="shared" si="316"/>
        <v>0</v>
      </c>
      <c r="AS422" s="47">
        <f t="shared" si="317"/>
        <v>0</v>
      </c>
      <c r="AT422" s="47">
        <f t="shared" si="318"/>
        <v>0</v>
      </c>
      <c r="AU422" s="47">
        <f t="shared" si="319"/>
        <v>0</v>
      </c>
      <c r="AV422" s="47">
        <f t="shared" si="320"/>
        <v>0</v>
      </c>
      <c r="AW422" s="47">
        <f t="shared" si="321"/>
        <v>0</v>
      </c>
      <c r="AX422" s="47">
        <f t="shared" si="322"/>
        <v>0</v>
      </c>
      <c r="AY422" s="47">
        <f t="shared" si="323"/>
        <v>0</v>
      </c>
      <c r="AZ422" s="47">
        <f t="shared" si="324"/>
        <v>0</v>
      </c>
      <c r="BA422" s="47">
        <f t="shared" si="325"/>
        <v>0</v>
      </c>
      <c r="BB422" s="47">
        <f t="shared" si="326"/>
        <v>0</v>
      </c>
    </row>
    <row r="423" spans="1:54" ht="18" customHeight="1" x14ac:dyDescent="0.4">
      <c r="A423" s="45">
        <v>30</v>
      </c>
      <c r="B423" s="45">
        <v>2</v>
      </c>
      <c r="C423" s="45">
        <v>8</v>
      </c>
      <c r="D423" s="48">
        <v>0</v>
      </c>
      <c r="E423" s="48">
        <v>0</v>
      </c>
      <c r="F423" s="48">
        <v>0</v>
      </c>
      <c r="G423" s="48">
        <v>0</v>
      </c>
      <c r="H423" s="48">
        <v>0</v>
      </c>
      <c r="I423" s="48">
        <v>0</v>
      </c>
      <c r="J423" s="48">
        <v>0</v>
      </c>
      <c r="K423" s="48">
        <v>0</v>
      </c>
      <c r="L423" s="48">
        <v>4.9491900400795402E-2</v>
      </c>
      <c r="M423" s="48">
        <v>0.25496348227307908</v>
      </c>
      <c r="N423" s="48">
        <v>0.46255450895419314</v>
      </c>
      <c r="O423" s="48">
        <v>0.51674355730969368</v>
      </c>
      <c r="P423" s="48">
        <v>0.59991744548325265</v>
      </c>
      <c r="Q423" s="48">
        <v>0.67484268359001232</v>
      </c>
      <c r="R423" s="48">
        <v>0.48661307164902423</v>
      </c>
      <c r="S423" s="48">
        <v>0.21234545692794973</v>
      </c>
      <c r="T423" s="48">
        <v>0.12544821976590501</v>
      </c>
      <c r="U423" s="48">
        <v>3.8608264895990854E-2</v>
      </c>
      <c r="V423" s="48">
        <v>0</v>
      </c>
      <c r="W423" s="48">
        <v>0</v>
      </c>
      <c r="X423" s="48">
        <v>0</v>
      </c>
      <c r="Y423" s="48">
        <v>0</v>
      </c>
      <c r="Z423" s="48">
        <v>0</v>
      </c>
      <c r="AA423" s="48">
        <v>0</v>
      </c>
      <c r="AB423" s="46"/>
      <c r="AC423" s="45">
        <v>2</v>
      </c>
      <c r="AD423" s="45">
        <v>8</v>
      </c>
      <c r="AE423" s="47">
        <f t="shared" si="303"/>
        <v>0</v>
      </c>
      <c r="AF423" s="47">
        <f t="shared" si="304"/>
        <v>0</v>
      </c>
      <c r="AG423" s="47">
        <f t="shared" si="305"/>
        <v>0</v>
      </c>
      <c r="AH423" s="47">
        <f t="shared" si="306"/>
        <v>0</v>
      </c>
      <c r="AI423" s="47">
        <f t="shared" si="307"/>
        <v>0</v>
      </c>
      <c r="AJ423" s="47">
        <f t="shared" si="308"/>
        <v>0</v>
      </c>
      <c r="AK423" s="47">
        <f t="shared" si="309"/>
        <v>0</v>
      </c>
      <c r="AL423" s="47">
        <f t="shared" si="310"/>
        <v>0</v>
      </c>
      <c r="AM423" s="47">
        <f t="shared" si="311"/>
        <v>0</v>
      </c>
      <c r="AN423" s="47">
        <f t="shared" si="312"/>
        <v>0</v>
      </c>
      <c r="AO423" s="47">
        <f t="shared" si="313"/>
        <v>0</v>
      </c>
      <c r="AP423" s="47">
        <f t="shared" si="314"/>
        <v>0</v>
      </c>
      <c r="AQ423" s="47">
        <f t="shared" si="315"/>
        <v>0</v>
      </c>
      <c r="AR423" s="47">
        <f t="shared" si="316"/>
        <v>0</v>
      </c>
      <c r="AS423" s="47">
        <f t="shared" si="317"/>
        <v>0</v>
      </c>
      <c r="AT423" s="47">
        <f t="shared" si="318"/>
        <v>0</v>
      </c>
      <c r="AU423" s="47">
        <f t="shared" si="319"/>
        <v>0</v>
      </c>
      <c r="AV423" s="47">
        <f t="shared" si="320"/>
        <v>0</v>
      </c>
      <c r="AW423" s="47">
        <f t="shared" si="321"/>
        <v>0</v>
      </c>
      <c r="AX423" s="47">
        <f t="shared" si="322"/>
        <v>0</v>
      </c>
      <c r="AY423" s="47">
        <f t="shared" si="323"/>
        <v>0</v>
      </c>
      <c r="AZ423" s="47">
        <f t="shared" si="324"/>
        <v>0</v>
      </c>
      <c r="BA423" s="47">
        <f t="shared" si="325"/>
        <v>0</v>
      </c>
      <c r="BB423" s="47">
        <f t="shared" si="326"/>
        <v>0</v>
      </c>
    </row>
    <row r="424" spans="1:54" ht="18" customHeight="1" x14ac:dyDescent="0.4">
      <c r="A424" s="45">
        <v>30</v>
      </c>
      <c r="B424" s="45">
        <v>2</v>
      </c>
      <c r="C424" s="45">
        <v>9</v>
      </c>
      <c r="D424" s="48">
        <v>0</v>
      </c>
      <c r="E424" s="48">
        <v>0</v>
      </c>
      <c r="F424" s="48">
        <v>0</v>
      </c>
      <c r="G424" s="48">
        <v>0</v>
      </c>
      <c r="H424" s="48">
        <v>0</v>
      </c>
      <c r="I424" s="48">
        <v>0</v>
      </c>
      <c r="J424" s="48">
        <v>0</v>
      </c>
      <c r="K424" s="48">
        <v>4.1243250333996171E-3</v>
      </c>
      <c r="L424" s="48">
        <v>7.372230997201816E-2</v>
      </c>
      <c r="M424" s="48">
        <v>0.34913557053570365</v>
      </c>
      <c r="N424" s="48">
        <v>0.62632458215543629</v>
      </c>
      <c r="O424" s="48">
        <v>0.75727190196587413</v>
      </c>
      <c r="P424" s="48">
        <v>0.82114165769143765</v>
      </c>
      <c r="Q424" s="48">
        <v>0.80223850128835594</v>
      </c>
      <c r="R424" s="48">
        <v>0.49039370292964052</v>
      </c>
      <c r="S424" s="48">
        <v>0.21629793508495768</v>
      </c>
      <c r="T424" s="48">
        <v>0.12533365518164391</v>
      </c>
      <c r="U424" s="48">
        <v>3.8550982603860307E-2</v>
      </c>
      <c r="V424" s="48">
        <v>0</v>
      </c>
      <c r="W424" s="48">
        <v>0</v>
      </c>
      <c r="X424" s="48">
        <v>0</v>
      </c>
      <c r="Y424" s="48">
        <v>0</v>
      </c>
      <c r="Z424" s="48">
        <v>0</v>
      </c>
      <c r="AA424" s="48">
        <v>0</v>
      </c>
      <c r="AB424" s="46"/>
      <c r="AC424" s="45">
        <v>2</v>
      </c>
      <c r="AD424" s="45">
        <v>9</v>
      </c>
      <c r="AE424" s="47">
        <f t="shared" si="303"/>
        <v>0</v>
      </c>
      <c r="AF424" s="47">
        <f t="shared" si="304"/>
        <v>0</v>
      </c>
      <c r="AG424" s="47">
        <f t="shared" si="305"/>
        <v>0</v>
      </c>
      <c r="AH424" s="47">
        <f t="shared" si="306"/>
        <v>0</v>
      </c>
      <c r="AI424" s="47">
        <f t="shared" si="307"/>
        <v>0</v>
      </c>
      <c r="AJ424" s="47">
        <f t="shared" si="308"/>
        <v>0</v>
      </c>
      <c r="AK424" s="47">
        <f t="shared" si="309"/>
        <v>0</v>
      </c>
      <c r="AL424" s="47">
        <f t="shared" si="310"/>
        <v>0</v>
      </c>
      <c r="AM424" s="47">
        <f t="shared" si="311"/>
        <v>0</v>
      </c>
      <c r="AN424" s="47">
        <f t="shared" si="312"/>
        <v>0</v>
      </c>
      <c r="AO424" s="47">
        <f t="shared" si="313"/>
        <v>0</v>
      </c>
      <c r="AP424" s="47">
        <f t="shared" si="314"/>
        <v>0</v>
      </c>
      <c r="AQ424" s="47">
        <f t="shared" si="315"/>
        <v>0</v>
      </c>
      <c r="AR424" s="47">
        <f t="shared" si="316"/>
        <v>0</v>
      </c>
      <c r="AS424" s="47">
        <f t="shared" si="317"/>
        <v>0</v>
      </c>
      <c r="AT424" s="47">
        <f t="shared" si="318"/>
        <v>0</v>
      </c>
      <c r="AU424" s="47">
        <f t="shared" si="319"/>
        <v>0</v>
      </c>
      <c r="AV424" s="47">
        <f t="shared" si="320"/>
        <v>0</v>
      </c>
      <c r="AW424" s="47">
        <f t="shared" si="321"/>
        <v>0</v>
      </c>
      <c r="AX424" s="47">
        <f t="shared" si="322"/>
        <v>0</v>
      </c>
      <c r="AY424" s="47">
        <f t="shared" si="323"/>
        <v>0</v>
      </c>
      <c r="AZ424" s="47">
        <f t="shared" si="324"/>
        <v>0</v>
      </c>
      <c r="BA424" s="47">
        <f t="shared" si="325"/>
        <v>0</v>
      </c>
      <c r="BB424" s="47">
        <f t="shared" si="326"/>
        <v>0</v>
      </c>
    </row>
    <row r="425" spans="1:54" ht="18" customHeight="1" x14ac:dyDescent="0.4">
      <c r="A425" s="45">
        <v>30</v>
      </c>
      <c r="B425" s="45">
        <v>2</v>
      </c>
      <c r="C425" s="45">
        <v>10</v>
      </c>
      <c r="D425" s="48">
        <v>0</v>
      </c>
      <c r="E425" s="48">
        <v>0</v>
      </c>
      <c r="F425" s="48">
        <v>0</v>
      </c>
      <c r="G425" s="48">
        <v>0</v>
      </c>
      <c r="H425" s="48">
        <v>0</v>
      </c>
      <c r="I425" s="48">
        <v>0</v>
      </c>
      <c r="J425" s="48">
        <v>0</v>
      </c>
      <c r="K425" s="48">
        <v>4.1243250333996171E-3</v>
      </c>
      <c r="L425" s="48">
        <v>7.7732070421156665E-2</v>
      </c>
      <c r="M425" s="48">
        <v>0.16835265657168713</v>
      </c>
      <c r="N425" s="48">
        <v>0.24780319575676032</v>
      </c>
      <c r="O425" s="48">
        <v>0.39513325111653552</v>
      </c>
      <c r="P425" s="48">
        <v>0.47389640279604212</v>
      </c>
      <c r="Q425" s="48">
        <v>0.41798888567662512</v>
      </c>
      <c r="R425" s="48">
        <v>0.28222985332722106</v>
      </c>
      <c r="S425" s="48">
        <v>0.21646978196134933</v>
      </c>
      <c r="T425" s="48">
        <v>3.5285891952418942E-2</v>
      </c>
      <c r="U425" s="48">
        <v>4.2675307637259921E-2</v>
      </c>
      <c r="V425" s="48">
        <v>0</v>
      </c>
      <c r="W425" s="48">
        <v>0</v>
      </c>
      <c r="X425" s="48">
        <v>0</v>
      </c>
      <c r="Y425" s="48">
        <v>0</v>
      </c>
      <c r="Z425" s="48">
        <v>0</v>
      </c>
      <c r="AA425" s="48">
        <v>0</v>
      </c>
      <c r="AB425" s="46"/>
      <c r="AC425" s="45">
        <v>2</v>
      </c>
      <c r="AD425" s="45">
        <v>10</v>
      </c>
      <c r="AE425" s="47">
        <f t="shared" si="303"/>
        <v>0</v>
      </c>
      <c r="AF425" s="47">
        <f t="shared" si="304"/>
        <v>0</v>
      </c>
      <c r="AG425" s="47">
        <f t="shared" si="305"/>
        <v>0</v>
      </c>
      <c r="AH425" s="47">
        <f t="shared" si="306"/>
        <v>0</v>
      </c>
      <c r="AI425" s="47">
        <f t="shared" si="307"/>
        <v>0</v>
      </c>
      <c r="AJ425" s="47">
        <f t="shared" si="308"/>
        <v>0</v>
      </c>
      <c r="AK425" s="47">
        <f t="shared" si="309"/>
        <v>0</v>
      </c>
      <c r="AL425" s="47">
        <f t="shared" si="310"/>
        <v>0</v>
      </c>
      <c r="AM425" s="47">
        <f t="shared" si="311"/>
        <v>0</v>
      </c>
      <c r="AN425" s="47">
        <f t="shared" si="312"/>
        <v>0</v>
      </c>
      <c r="AO425" s="47">
        <f t="shared" si="313"/>
        <v>0</v>
      </c>
      <c r="AP425" s="47">
        <f t="shared" si="314"/>
        <v>0</v>
      </c>
      <c r="AQ425" s="47">
        <f t="shared" si="315"/>
        <v>0</v>
      </c>
      <c r="AR425" s="47">
        <f t="shared" si="316"/>
        <v>0</v>
      </c>
      <c r="AS425" s="47">
        <f t="shared" si="317"/>
        <v>0</v>
      </c>
      <c r="AT425" s="47">
        <f t="shared" si="318"/>
        <v>0</v>
      </c>
      <c r="AU425" s="47">
        <f t="shared" si="319"/>
        <v>0</v>
      </c>
      <c r="AV425" s="47">
        <f t="shared" si="320"/>
        <v>0</v>
      </c>
      <c r="AW425" s="47">
        <f t="shared" si="321"/>
        <v>0</v>
      </c>
      <c r="AX425" s="47">
        <f t="shared" si="322"/>
        <v>0</v>
      </c>
      <c r="AY425" s="47">
        <f t="shared" si="323"/>
        <v>0</v>
      </c>
      <c r="AZ425" s="47">
        <f t="shared" si="324"/>
        <v>0</v>
      </c>
      <c r="BA425" s="47">
        <f t="shared" si="325"/>
        <v>0</v>
      </c>
      <c r="BB425" s="47">
        <f t="shared" si="326"/>
        <v>0</v>
      </c>
    </row>
    <row r="426" spans="1:54" ht="18" customHeight="1" x14ac:dyDescent="0.4">
      <c r="A426" s="45">
        <v>30</v>
      </c>
      <c r="B426" s="45">
        <v>2</v>
      </c>
      <c r="C426" s="45">
        <v>11</v>
      </c>
      <c r="D426" s="48">
        <v>0</v>
      </c>
      <c r="E426" s="48">
        <v>0</v>
      </c>
      <c r="F426" s="48">
        <v>0</v>
      </c>
      <c r="G426" s="48">
        <v>0</v>
      </c>
      <c r="H426" s="48">
        <v>0</v>
      </c>
      <c r="I426" s="48">
        <v>0</v>
      </c>
      <c r="J426" s="48">
        <v>0</v>
      </c>
      <c r="K426" s="48">
        <v>8.2486500667992343E-3</v>
      </c>
      <c r="L426" s="48">
        <v>7.7674788129026118E-2</v>
      </c>
      <c r="M426" s="48">
        <v>0.26309756775561721</v>
      </c>
      <c r="N426" s="48">
        <v>0.2476886311724992</v>
      </c>
      <c r="O426" s="48">
        <v>0.3017631149437387</v>
      </c>
      <c r="P426" s="48">
        <v>0.52218537506209595</v>
      </c>
      <c r="Q426" s="48">
        <v>0.77903917297548309</v>
      </c>
      <c r="R426" s="48">
        <v>0.5019074436478812</v>
      </c>
      <c r="S426" s="48">
        <v>0.57288020359763281</v>
      </c>
      <c r="T426" s="48">
        <v>0.26619081153066698</v>
      </c>
      <c r="U426" s="48">
        <v>9.1193409071835971E-2</v>
      </c>
      <c r="V426" s="48">
        <v>0</v>
      </c>
      <c r="W426" s="48">
        <v>0</v>
      </c>
      <c r="X426" s="48">
        <v>0</v>
      </c>
      <c r="Y426" s="48">
        <v>0</v>
      </c>
      <c r="Z426" s="48">
        <v>0</v>
      </c>
      <c r="AA426" s="48">
        <v>0</v>
      </c>
      <c r="AB426" s="46"/>
      <c r="AC426" s="45">
        <v>2</v>
      </c>
      <c r="AD426" s="45">
        <v>11</v>
      </c>
      <c r="AE426" s="47">
        <f t="shared" si="303"/>
        <v>0</v>
      </c>
      <c r="AF426" s="47">
        <f t="shared" si="304"/>
        <v>0</v>
      </c>
      <c r="AG426" s="47">
        <f t="shared" si="305"/>
        <v>0</v>
      </c>
      <c r="AH426" s="47">
        <f t="shared" si="306"/>
        <v>0</v>
      </c>
      <c r="AI426" s="47">
        <f t="shared" si="307"/>
        <v>0</v>
      </c>
      <c r="AJ426" s="47">
        <f t="shared" si="308"/>
        <v>0</v>
      </c>
      <c r="AK426" s="47">
        <f t="shared" si="309"/>
        <v>0</v>
      </c>
      <c r="AL426" s="47">
        <f t="shared" si="310"/>
        <v>0</v>
      </c>
      <c r="AM426" s="47">
        <f t="shared" si="311"/>
        <v>0</v>
      </c>
      <c r="AN426" s="47">
        <f t="shared" si="312"/>
        <v>0</v>
      </c>
      <c r="AO426" s="47">
        <f t="shared" si="313"/>
        <v>0</v>
      </c>
      <c r="AP426" s="47">
        <f t="shared" si="314"/>
        <v>0</v>
      </c>
      <c r="AQ426" s="47">
        <f t="shared" si="315"/>
        <v>0</v>
      </c>
      <c r="AR426" s="47">
        <f t="shared" si="316"/>
        <v>0</v>
      </c>
      <c r="AS426" s="47">
        <f t="shared" si="317"/>
        <v>0</v>
      </c>
      <c r="AT426" s="47">
        <f t="shared" si="318"/>
        <v>0</v>
      </c>
      <c r="AU426" s="47">
        <f t="shared" si="319"/>
        <v>0</v>
      </c>
      <c r="AV426" s="47">
        <f t="shared" si="320"/>
        <v>0</v>
      </c>
      <c r="AW426" s="47">
        <f t="shared" si="321"/>
        <v>0</v>
      </c>
      <c r="AX426" s="47">
        <f t="shared" si="322"/>
        <v>0</v>
      </c>
      <c r="AY426" s="47">
        <f t="shared" si="323"/>
        <v>0</v>
      </c>
      <c r="AZ426" s="47">
        <f t="shared" si="324"/>
        <v>0</v>
      </c>
      <c r="BA426" s="47">
        <f t="shared" si="325"/>
        <v>0</v>
      </c>
      <c r="BB426" s="47">
        <f t="shared" si="326"/>
        <v>0</v>
      </c>
    </row>
    <row r="427" spans="1:54" ht="18" customHeight="1" x14ac:dyDescent="0.4">
      <c r="A427" s="45">
        <v>30</v>
      </c>
      <c r="B427" s="45">
        <v>2</v>
      </c>
      <c r="C427" s="45">
        <v>12</v>
      </c>
      <c r="D427" s="48">
        <v>0</v>
      </c>
      <c r="E427" s="48">
        <v>0</v>
      </c>
      <c r="F427" s="48">
        <v>0</v>
      </c>
      <c r="G427" s="48">
        <v>0</v>
      </c>
      <c r="H427" s="48">
        <v>0</v>
      </c>
      <c r="I427" s="48">
        <v>0</v>
      </c>
      <c r="J427" s="48">
        <v>0</v>
      </c>
      <c r="K427" s="48">
        <v>8.2486500667992343E-3</v>
      </c>
      <c r="L427" s="48">
        <v>8.1799113162425732E-2</v>
      </c>
      <c r="M427" s="48">
        <v>0.2926552304949811</v>
      </c>
      <c r="N427" s="48">
        <v>0.6465452312775205</v>
      </c>
      <c r="O427" s="48">
        <v>0.77611777607682508</v>
      </c>
      <c r="P427" s="48">
        <v>0.83821178074634162</v>
      </c>
      <c r="Q427" s="48">
        <v>0.82497957126418453</v>
      </c>
      <c r="R427" s="48">
        <v>0.73052107154090717</v>
      </c>
      <c r="S427" s="48">
        <v>0.57969679636116833</v>
      </c>
      <c r="T427" s="48">
        <v>0.37222033426431539</v>
      </c>
      <c r="U427" s="48">
        <v>9.3198289296405223E-2</v>
      </c>
      <c r="V427" s="48">
        <v>0</v>
      </c>
      <c r="W427" s="48">
        <v>0</v>
      </c>
      <c r="X427" s="48">
        <v>0</v>
      </c>
      <c r="Y427" s="48">
        <v>0</v>
      </c>
      <c r="Z427" s="48">
        <v>0</v>
      </c>
      <c r="AA427" s="48">
        <v>0</v>
      </c>
      <c r="AB427" s="46"/>
      <c r="AC427" s="45">
        <v>2</v>
      </c>
      <c r="AD427" s="45">
        <v>12</v>
      </c>
      <c r="AE427" s="47">
        <f t="shared" si="303"/>
        <v>0</v>
      </c>
      <c r="AF427" s="47">
        <f t="shared" si="304"/>
        <v>0</v>
      </c>
      <c r="AG427" s="47">
        <f t="shared" si="305"/>
        <v>0</v>
      </c>
      <c r="AH427" s="47">
        <f t="shared" si="306"/>
        <v>0</v>
      </c>
      <c r="AI427" s="47">
        <f t="shared" si="307"/>
        <v>0</v>
      </c>
      <c r="AJ427" s="47">
        <f t="shared" si="308"/>
        <v>0</v>
      </c>
      <c r="AK427" s="47">
        <f t="shared" si="309"/>
        <v>0</v>
      </c>
      <c r="AL427" s="47">
        <f t="shared" si="310"/>
        <v>0</v>
      </c>
      <c r="AM427" s="47">
        <f t="shared" si="311"/>
        <v>0</v>
      </c>
      <c r="AN427" s="47">
        <f t="shared" si="312"/>
        <v>0</v>
      </c>
      <c r="AO427" s="47">
        <f t="shared" si="313"/>
        <v>0</v>
      </c>
      <c r="AP427" s="47">
        <f t="shared" si="314"/>
        <v>0</v>
      </c>
      <c r="AQ427" s="47">
        <f t="shared" si="315"/>
        <v>0</v>
      </c>
      <c r="AR427" s="47">
        <f t="shared" si="316"/>
        <v>0</v>
      </c>
      <c r="AS427" s="47">
        <f t="shared" si="317"/>
        <v>0</v>
      </c>
      <c r="AT427" s="47">
        <f t="shared" si="318"/>
        <v>0</v>
      </c>
      <c r="AU427" s="47">
        <f t="shared" si="319"/>
        <v>0</v>
      </c>
      <c r="AV427" s="47">
        <f t="shared" si="320"/>
        <v>0</v>
      </c>
      <c r="AW427" s="47">
        <f t="shared" si="321"/>
        <v>0</v>
      </c>
      <c r="AX427" s="47">
        <f t="shared" si="322"/>
        <v>0</v>
      </c>
      <c r="AY427" s="47">
        <f t="shared" si="323"/>
        <v>0</v>
      </c>
      <c r="AZ427" s="47">
        <f t="shared" si="324"/>
        <v>0</v>
      </c>
      <c r="BA427" s="47">
        <f t="shared" si="325"/>
        <v>0</v>
      </c>
      <c r="BB427" s="47">
        <f t="shared" si="326"/>
        <v>0</v>
      </c>
    </row>
    <row r="428" spans="1:54" ht="18" customHeight="1" x14ac:dyDescent="0.4">
      <c r="A428" s="45">
        <v>30</v>
      </c>
      <c r="B428" s="45">
        <v>2</v>
      </c>
      <c r="C428" s="45">
        <v>13</v>
      </c>
      <c r="D428" s="48">
        <v>0</v>
      </c>
      <c r="E428" s="48">
        <v>0</v>
      </c>
      <c r="F428" s="48">
        <v>0</v>
      </c>
      <c r="G428" s="48">
        <v>0</v>
      </c>
      <c r="H428" s="48">
        <v>0</v>
      </c>
      <c r="I428" s="48">
        <v>0</v>
      </c>
      <c r="J428" s="48">
        <v>0</v>
      </c>
      <c r="K428" s="48">
        <v>8.2486500667992343E-3</v>
      </c>
      <c r="L428" s="48">
        <v>8.1684548578164637E-2</v>
      </c>
      <c r="M428" s="48">
        <v>0.17230513472869513</v>
      </c>
      <c r="N428" s="48">
        <v>0.25519261144160132</v>
      </c>
      <c r="O428" s="48">
        <v>0.30565831080861605</v>
      </c>
      <c r="P428" s="48">
        <v>0.3326382704021052</v>
      </c>
      <c r="Q428" s="48">
        <v>0.32479059638021984</v>
      </c>
      <c r="R428" s="48">
        <v>0.29013480964123695</v>
      </c>
      <c r="S428" s="48">
        <v>0.22408832681471252</v>
      </c>
      <c r="T428" s="48">
        <v>0.13667554902349283</v>
      </c>
      <c r="U428" s="48">
        <v>4.6742350378528995E-2</v>
      </c>
      <c r="V428" s="48">
        <v>0</v>
      </c>
      <c r="W428" s="48">
        <v>0</v>
      </c>
      <c r="X428" s="48">
        <v>0</v>
      </c>
      <c r="Y428" s="48">
        <v>0</v>
      </c>
      <c r="Z428" s="48">
        <v>0</v>
      </c>
      <c r="AA428" s="48">
        <v>0</v>
      </c>
      <c r="AB428" s="46"/>
      <c r="AC428" s="45">
        <v>2</v>
      </c>
      <c r="AD428" s="45">
        <v>13</v>
      </c>
      <c r="AE428" s="47">
        <f t="shared" si="303"/>
        <v>0</v>
      </c>
      <c r="AF428" s="47">
        <f t="shared" si="304"/>
        <v>0</v>
      </c>
      <c r="AG428" s="47">
        <f t="shared" si="305"/>
        <v>0</v>
      </c>
      <c r="AH428" s="47">
        <f t="shared" si="306"/>
        <v>0</v>
      </c>
      <c r="AI428" s="47">
        <f t="shared" si="307"/>
        <v>0</v>
      </c>
      <c r="AJ428" s="47">
        <f t="shared" si="308"/>
        <v>0</v>
      </c>
      <c r="AK428" s="47">
        <f t="shared" si="309"/>
        <v>0</v>
      </c>
      <c r="AL428" s="47">
        <f t="shared" si="310"/>
        <v>0</v>
      </c>
      <c r="AM428" s="47">
        <f t="shared" si="311"/>
        <v>0</v>
      </c>
      <c r="AN428" s="47">
        <f t="shared" si="312"/>
        <v>0</v>
      </c>
      <c r="AO428" s="47">
        <f t="shared" si="313"/>
        <v>0</v>
      </c>
      <c r="AP428" s="47">
        <f t="shared" si="314"/>
        <v>0</v>
      </c>
      <c r="AQ428" s="47">
        <f t="shared" si="315"/>
        <v>0</v>
      </c>
      <c r="AR428" s="47">
        <f t="shared" si="316"/>
        <v>0</v>
      </c>
      <c r="AS428" s="47">
        <f t="shared" si="317"/>
        <v>0</v>
      </c>
      <c r="AT428" s="47">
        <f t="shared" si="318"/>
        <v>0</v>
      </c>
      <c r="AU428" s="47">
        <f t="shared" si="319"/>
        <v>0</v>
      </c>
      <c r="AV428" s="47">
        <f t="shared" si="320"/>
        <v>0</v>
      </c>
      <c r="AW428" s="47">
        <f t="shared" si="321"/>
        <v>0</v>
      </c>
      <c r="AX428" s="47">
        <f t="shared" si="322"/>
        <v>0</v>
      </c>
      <c r="AY428" s="47">
        <f t="shared" si="323"/>
        <v>0</v>
      </c>
      <c r="AZ428" s="47">
        <f t="shared" si="324"/>
        <v>0</v>
      </c>
      <c r="BA428" s="47">
        <f t="shared" si="325"/>
        <v>0</v>
      </c>
      <c r="BB428" s="47">
        <f t="shared" si="326"/>
        <v>0</v>
      </c>
    </row>
    <row r="429" spans="1:54" ht="18" customHeight="1" x14ac:dyDescent="0.4">
      <c r="A429" s="45">
        <v>30</v>
      </c>
      <c r="B429" s="45">
        <v>2</v>
      </c>
      <c r="C429" s="45">
        <v>14</v>
      </c>
      <c r="D429" s="48">
        <v>0</v>
      </c>
      <c r="E429" s="48">
        <v>0</v>
      </c>
      <c r="F429" s="48">
        <v>0</v>
      </c>
      <c r="G429" s="48">
        <v>0</v>
      </c>
      <c r="H429" s="48">
        <v>0</v>
      </c>
      <c r="I429" s="48">
        <v>0</v>
      </c>
      <c r="J429" s="48">
        <v>0</v>
      </c>
      <c r="K429" s="48">
        <v>4.1243250333996171E-3</v>
      </c>
      <c r="L429" s="48">
        <v>5.7740550467594645E-2</v>
      </c>
      <c r="M429" s="48">
        <v>0.33091980163818868</v>
      </c>
      <c r="N429" s="48">
        <v>0.57081804108093304</v>
      </c>
      <c r="O429" s="48">
        <v>0.61292052579688749</v>
      </c>
      <c r="P429" s="48">
        <v>0.70686348489098982</v>
      </c>
      <c r="Q429" s="48">
        <v>0.52871555636497869</v>
      </c>
      <c r="R429" s="48">
        <v>0.4694283840098592</v>
      </c>
      <c r="S429" s="48">
        <v>0.42589384199064095</v>
      </c>
      <c r="T429" s="48">
        <v>0.17402360349261162</v>
      </c>
      <c r="U429" s="48">
        <v>2.8870275233797323E-2</v>
      </c>
      <c r="V429" s="48">
        <v>0</v>
      </c>
      <c r="W429" s="48">
        <v>0</v>
      </c>
      <c r="X429" s="48">
        <v>0</v>
      </c>
      <c r="Y429" s="48">
        <v>0</v>
      </c>
      <c r="Z429" s="48">
        <v>0</v>
      </c>
      <c r="AA429" s="48">
        <v>0</v>
      </c>
      <c r="AB429" s="46"/>
      <c r="AC429" s="45">
        <v>2</v>
      </c>
      <c r="AD429" s="45">
        <v>14</v>
      </c>
      <c r="AE429" s="47">
        <f t="shared" si="303"/>
        <v>0</v>
      </c>
      <c r="AF429" s="47">
        <f t="shared" si="304"/>
        <v>0</v>
      </c>
      <c r="AG429" s="47">
        <f t="shared" si="305"/>
        <v>0</v>
      </c>
      <c r="AH429" s="47">
        <f t="shared" si="306"/>
        <v>0</v>
      </c>
      <c r="AI429" s="47">
        <f t="shared" si="307"/>
        <v>0</v>
      </c>
      <c r="AJ429" s="47">
        <f t="shared" si="308"/>
        <v>0</v>
      </c>
      <c r="AK429" s="47">
        <f t="shared" si="309"/>
        <v>0</v>
      </c>
      <c r="AL429" s="47">
        <f t="shared" si="310"/>
        <v>0</v>
      </c>
      <c r="AM429" s="47">
        <f t="shared" si="311"/>
        <v>0</v>
      </c>
      <c r="AN429" s="47">
        <f t="shared" si="312"/>
        <v>0</v>
      </c>
      <c r="AO429" s="47">
        <f t="shared" si="313"/>
        <v>0</v>
      </c>
      <c r="AP429" s="47">
        <f t="shared" si="314"/>
        <v>0</v>
      </c>
      <c r="AQ429" s="47">
        <f t="shared" si="315"/>
        <v>0</v>
      </c>
      <c r="AR429" s="47">
        <f t="shared" si="316"/>
        <v>0</v>
      </c>
      <c r="AS429" s="47">
        <f t="shared" si="317"/>
        <v>0</v>
      </c>
      <c r="AT429" s="47">
        <f t="shared" si="318"/>
        <v>0</v>
      </c>
      <c r="AU429" s="47">
        <f t="shared" si="319"/>
        <v>0</v>
      </c>
      <c r="AV429" s="47">
        <f t="shared" si="320"/>
        <v>0</v>
      </c>
      <c r="AW429" s="47">
        <f t="shared" si="321"/>
        <v>0</v>
      </c>
      <c r="AX429" s="47">
        <f t="shared" si="322"/>
        <v>0</v>
      </c>
      <c r="AY429" s="47">
        <f t="shared" si="323"/>
        <v>0</v>
      </c>
      <c r="AZ429" s="47">
        <f t="shared" si="324"/>
        <v>0</v>
      </c>
      <c r="BA429" s="47">
        <f t="shared" si="325"/>
        <v>0</v>
      </c>
      <c r="BB429" s="47">
        <f t="shared" si="326"/>
        <v>0</v>
      </c>
    </row>
    <row r="430" spans="1:54" ht="18" customHeight="1" x14ac:dyDescent="0.4">
      <c r="A430" s="45">
        <v>30</v>
      </c>
      <c r="B430" s="45">
        <v>2</v>
      </c>
      <c r="C430" s="45">
        <v>15</v>
      </c>
      <c r="D430" s="48">
        <v>0</v>
      </c>
      <c r="E430" s="48">
        <v>0</v>
      </c>
      <c r="F430" s="48">
        <v>0</v>
      </c>
      <c r="G430" s="48">
        <v>0</v>
      </c>
      <c r="H430" s="48">
        <v>0</v>
      </c>
      <c r="I430" s="48">
        <v>0</v>
      </c>
      <c r="J430" s="48">
        <v>0</v>
      </c>
      <c r="K430" s="48">
        <v>8.2486500667992343E-3</v>
      </c>
      <c r="L430" s="48">
        <v>5.7740550467594645E-2</v>
      </c>
      <c r="M430" s="48">
        <v>0.3385383464915519</v>
      </c>
      <c r="N430" s="48">
        <v>0.57368215568746062</v>
      </c>
      <c r="O430" s="48">
        <v>0.46662155169546221</v>
      </c>
      <c r="P430" s="48">
        <v>0.41781703880023341</v>
      </c>
      <c r="Q430" s="48">
        <v>0.10184791540811831</v>
      </c>
      <c r="R430" s="48">
        <v>9.0047763229224961E-2</v>
      </c>
      <c r="S430" s="48">
        <v>6.7994080758963127E-2</v>
      </c>
      <c r="T430" s="48">
        <v>9.0735150734791561E-2</v>
      </c>
      <c r="U430" s="48">
        <v>3.2994600267196937E-2</v>
      </c>
      <c r="V430" s="48">
        <v>0</v>
      </c>
      <c r="W430" s="48">
        <v>0</v>
      </c>
      <c r="X430" s="48">
        <v>0</v>
      </c>
      <c r="Y430" s="48">
        <v>0</v>
      </c>
      <c r="Z430" s="48">
        <v>0</v>
      </c>
      <c r="AA430" s="48">
        <v>0</v>
      </c>
      <c r="AB430" s="46"/>
      <c r="AC430" s="45">
        <v>2</v>
      </c>
      <c r="AD430" s="45">
        <v>15</v>
      </c>
      <c r="AE430" s="47">
        <f t="shared" si="303"/>
        <v>0</v>
      </c>
      <c r="AF430" s="47">
        <f t="shared" si="304"/>
        <v>0</v>
      </c>
      <c r="AG430" s="47">
        <f t="shared" si="305"/>
        <v>0</v>
      </c>
      <c r="AH430" s="47">
        <f t="shared" si="306"/>
        <v>0</v>
      </c>
      <c r="AI430" s="47">
        <f t="shared" si="307"/>
        <v>0</v>
      </c>
      <c r="AJ430" s="47">
        <f t="shared" si="308"/>
        <v>0</v>
      </c>
      <c r="AK430" s="47">
        <f t="shared" si="309"/>
        <v>0</v>
      </c>
      <c r="AL430" s="47">
        <f t="shared" si="310"/>
        <v>0</v>
      </c>
      <c r="AM430" s="47">
        <f t="shared" si="311"/>
        <v>0</v>
      </c>
      <c r="AN430" s="47">
        <f t="shared" si="312"/>
        <v>0</v>
      </c>
      <c r="AO430" s="47">
        <f t="shared" si="313"/>
        <v>0</v>
      </c>
      <c r="AP430" s="47">
        <f t="shared" si="314"/>
        <v>0</v>
      </c>
      <c r="AQ430" s="47">
        <f t="shared" si="315"/>
        <v>0</v>
      </c>
      <c r="AR430" s="47">
        <f t="shared" si="316"/>
        <v>0</v>
      </c>
      <c r="AS430" s="47">
        <f t="shared" si="317"/>
        <v>0</v>
      </c>
      <c r="AT430" s="47">
        <f t="shared" si="318"/>
        <v>0</v>
      </c>
      <c r="AU430" s="47">
        <f t="shared" si="319"/>
        <v>0</v>
      </c>
      <c r="AV430" s="47">
        <f t="shared" si="320"/>
        <v>0</v>
      </c>
      <c r="AW430" s="47">
        <f t="shared" si="321"/>
        <v>0</v>
      </c>
      <c r="AX430" s="47">
        <f t="shared" si="322"/>
        <v>0</v>
      </c>
      <c r="AY430" s="47">
        <f t="shared" si="323"/>
        <v>0</v>
      </c>
      <c r="AZ430" s="47">
        <f t="shared" si="324"/>
        <v>0</v>
      </c>
      <c r="BA430" s="47">
        <f t="shared" si="325"/>
        <v>0</v>
      </c>
      <c r="BB430" s="47">
        <f t="shared" si="326"/>
        <v>0</v>
      </c>
    </row>
    <row r="431" spans="1:54" ht="18" customHeight="1" x14ac:dyDescent="0.4">
      <c r="A431" s="45">
        <v>30</v>
      </c>
      <c r="B431" s="45">
        <v>2</v>
      </c>
      <c r="C431" s="45">
        <v>16</v>
      </c>
      <c r="D431" s="48">
        <v>0</v>
      </c>
      <c r="E431" s="48">
        <v>0</v>
      </c>
      <c r="F431" s="48">
        <v>0</v>
      </c>
      <c r="G431" s="48">
        <v>0</v>
      </c>
      <c r="H431" s="48">
        <v>0</v>
      </c>
      <c r="I431" s="48">
        <v>0</v>
      </c>
      <c r="J431" s="48">
        <v>0</v>
      </c>
      <c r="K431" s="48">
        <v>8.2486500667992343E-3</v>
      </c>
      <c r="L431" s="48">
        <v>5.7740550467594645E-2</v>
      </c>
      <c r="M431" s="48">
        <v>0.11708500511484468</v>
      </c>
      <c r="N431" s="48">
        <v>0.17408088578474218</v>
      </c>
      <c r="O431" s="48">
        <v>0.21131437566959985</v>
      </c>
      <c r="P431" s="48">
        <v>0.2264369007920651</v>
      </c>
      <c r="Q431" s="48">
        <v>0.2225989872193182</v>
      </c>
      <c r="R431" s="48">
        <v>0.32725373494183352</v>
      </c>
      <c r="S431" s="48">
        <v>0.32129637656025622</v>
      </c>
      <c r="T431" s="48">
        <v>9.0735150734791561E-2</v>
      </c>
      <c r="U431" s="48">
        <v>8.2486500667992343E-3</v>
      </c>
      <c r="V431" s="48">
        <v>0</v>
      </c>
      <c r="W431" s="48">
        <v>0</v>
      </c>
      <c r="X431" s="48">
        <v>0</v>
      </c>
      <c r="Y431" s="48">
        <v>0</v>
      </c>
      <c r="Z431" s="48">
        <v>0</v>
      </c>
      <c r="AA431" s="48">
        <v>0</v>
      </c>
      <c r="AB431" s="46"/>
      <c r="AC431" s="45">
        <v>2</v>
      </c>
      <c r="AD431" s="45">
        <v>16</v>
      </c>
      <c r="AE431" s="47">
        <f t="shared" si="303"/>
        <v>0</v>
      </c>
      <c r="AF431" s="47">
        <f t="shared" si="304"/>
        <v>0</v>
      </c>
      <c r="AG431" s="47">
        <f t="shared" si="305"/>
        <v>0</v>
      </c>
      <c r="AH431" s="47">
        <f t="shared" si="306"/>
        <v>0</v>
      </c>
      <c r="AI431" s="47">
        <f t="shared" si="307"/>
        <v>0</v>
      </c>
      <c r="AJ431" s="47">
        <f t="shared" si="308"/>
        <v>0</v>
      </c>
      <c r="AK431" s="47">
        <f t="shared" si="309"/>
        <v>0</v>
      </c>
      <c r="AL431" s="47">
        <f t="shared" si="310"/>
        <v>0</v>
      </c>
      <c r="AM431" s="47">
        <f t="shared" si="311"/>
        <v>0</v>
      </c>
      <c r="AN431" s="47">
        <f t="shared" si="312"/>
        <v>0</v>
      </c>
      <c r="AO431" s="47">
        <f t="shared" si="313"/>
        <v>0</v>
      </c>
      <c r="AP431" s="47">
        <f t="shared" si="314"/>
        <v>0</v>
      </c>
      <c r="AQ431" s="47">
        <f t="shared" si="315"/>
        <v>0</v>
      </c>
      <c r="AR431" s="47">
        <f t="shared" si="316"/>
        <v>0</v>
      </c>
      <c r="AS431" s="47">
        <f t="shared" si="317"/>
        <v>0</v>
      </c>
      <c r="AT431" s="47">
        <f t="shared" si="318"/>
        <v>0</v>
      </c>
      <c r="AU431" s="47">
        <f t="shared" si="319"/>
        <v>0</v>
      </c>
      <c r="AV431" s="47">
        <f t="shared" si="320"/>
        <v>0</v>
      </c>
      <c r="AW431" s="47">
        <f t="shared" si="321"/>
        <v>0</v>
      </c>
      <c r="AX431" s="47">
        <f t="shared" si="322"/>
        <v>0</v>
      </c>
      <c r="AY431" s="47">
        <f t="shared" si="323"/>
        <v>0</v>
      </c>
      <c r="AZ431" s="47">
        <f t="shared" si="324"/>
        <v>0</v>
      </c>
      <c r="BA431" s="47">
        <f t="shared" si="325"/>
        <v>0</v>
      </c>
      <c r="BB431" s="47">
        <f t="shared" si="326"/>
        <v>0</v>
      </c>
    </row>
    <row r="432" spans="1:54" ht="18" customHeight="1" x14ac:dyDescent="0.4">
      <c r="A432" s="45">
        <v>30</v>
      </c>
      <c r="B432" s="45">
        <v>2</v>
      </c>
      <c r="C432" s="45">
        <v>17</v>
      </c>
      <c r="D432" s="48">
        <v>0</v>
      </c>
      <c r="E432" s="48">
        <v>0</v>
      </c>
      <c r="F432" s="48">
        <v>0</v>
      </c>
      <c r="G432" s="48">
        <v>0</v>
      </c>
      <c r="H432" s="48">
        <v>0</v>
      </c>
      <c r="I432" s="48">
        <v>0</v>
      </c>
      <c r="J432" s="48">
        <v>0</v>
      </c>
      <c r="K432" s="48">
        <v>8.2486500667992343E-3</v>
      </c>
      <c r="L432" s="48">
        <v>6.1864875500994253E-2</v>
      </c>
      <c r="M432" s="48">
        <v>0.28492212105735687</v>
      </c>
      <c r="N432" s="48">
        <v>0.60850978930283506</v>
      </c>
      <c r="O432" s="48">
        <v>0.70193720776776258</v>
      </c>
      <c r="P432" s="48">
        <v>0.59487660377576423</v>
      </c>
      <c r="Q432" s="48">
        <v>0.50036082176035623</v>
      </c>
      <c r="R432" s="48">
        <v>0.52350286778109867</v>
      </c>
      <c r="S432" s="48">
        <v>0.41409368981174766</v>
      </c>
      <c r="T432" s="48">
        <v>0.22506212578093188</v>
      </c>
      <c r="U432" s="48">
        <v>6.6733870332091022E-2</v>
      </c>
      <c r="V432" s="48">
        <v>0</v>
      </c>
      <c r="W432" s="48">
        <v>0</v>
      </c>
      <c r="X432" s="48">
        <v>0</v>
      </c>
      <c r="Y432" s="48">
        <v>0</v>
      </c>
      <c r="Z432" s="48">
        <v>0</v>
      </c>
      <c r="AA432" s="48">
        <v>0</v>
      </c>
      <c r="AB432" s="46"/>
      <c r="AC432" s="45">
        <v>2</v>
      </c>
      <c r="AD432" s="45">
        <v>17</v>
      </c>
      <c r="AE432" s="47">
        <f t="shared" si="303"/>
        <v>0</v>
      </c>
      <c r="AF432" s="47">
        <f t="shared" si="304"/>
        <v>0</v>
      </c>
      <c r="AG432" s="47">
        <f t="shared" si="305"/>
        <v>0</v>
      </c>
      <c r="AH432" s="47">
        <f t="shared" si="306"/>
        <v>0</v>
      </c>
      <c r="AI432" s="47">
        <f t="shared" si="307"/>
        <v>0</v>
      </c>
      <c r="AJ432" s="47">
        <f t="shared" si="308"/>
        <v>0</v>
      </c>
      <c r="AK432" s="47">
        <f t="shared" si="309"/>
        <v>0</v>
      </c>
      <c r="AL432" s="47">
        <f t="shared" si="310"/>
        <v>0</v>
      </c>
      <c r="AM432" s="47">
        <f t="shared" si="311"/>
        <v>0</v>
      </c>
      <c r="AN432" s="47">
        <f t="shared" si="312"/>
        <v>0</v>
      </c>
      <c r="AO432" s="47">
        <f t="shared" si="313"/>
        <v>0</v>
      </c>
      <c r="AP432" s="47">
        <f t="shared" si="314"/>
        <v>0</v>
      </c>
      <c r="AQ432" s="47">
        <f t="shared" si="315"/>
        <v>0</v>
      </c>
      <c r="AR432" s="47">
        <f t="shared" si="316"/>
        <v>0</v>
      </c>
      <c r="AS432" s="47">
        <f t="shared" si="317"/>
        <v>0</v>
      </c>
      <c r="AT432" s="47">
        <f t="shared" si="318"/>
        <v>0</v>
      </c>
      <c r="AU432" s="47">
        <f t="shared" si="319"/>
        <v>0</v>
      </c>
      <c r="AV432" s="47">
        <f t="shared" si="320"/>
        <v>0</v>
      </c>
      <c r="AW432" s="47">
        <f t="shared" si="321"/>
        <v>0</v>
      </c>
      <c r="AX432" s="47">
        <f t="shared" si="322"/>
        <v>0</v>
      </c>
      <c r="AY432" s="47">
        <f t="shared" si="323"/>
        <v>0</v>
      </c>
      <c r="AZ432" s="47">
        <f t="shared" si="324"/>
        <v>0</v>
      </c>
      <c r="BA432" s="47">
        <f t="shared" si="325"/>
        <v>0</v>
      </c>
      <c r="BB432" s="47">
        <f t="shared" si="326"/>
        <v>0</v>
      </c>
    </row>
    <row r="433" spans="1:54" ht="18" customHeight="1" x14ac:dyDescent="0.4">
      <c r="A433" s="45">
        <v>30</v>
      </c>
      <c r="B433" s="45">
        <v>2</v>
      </c>
      <c r="C433" s="45">
        <v>18</v>
      </c>
      <c r="D433" s="48">
        <v>0</v>
      </c>
      <c r="E433" s="48">
        <v>0</v>
      </c>
      <c r="F433" s="48">
        <v>0</v>
      </c>
      <c r="G433" s="48">
        <v>0</v>
      </c>
      <c r="H433" s="48">
        <v>0</v>
      </c>
      <c r="I433" s="48">
        <v>0</v>
      </c>
      <c r="J433" s="48">
        <v>0</v>
      </c>
      <c r="K433" s="48">
        <v>8.2486500667992343E-3</v>
      </c>
      <c r="L433" s="48">
        <v>6.1864875500994253E-2</v>
      </c>
      <c r="M433" s="48">
        <v>0.25943150105926205</v>
      </c>
      <c r="N433" s="48">
        <v>0.46559047043711232</v>
      </c>
      <c r="O433" s="48">
        <v>0.435574549360704</v>
      </c>
      <c r="P433" s="48">
        <v>0.33945486316564072</v>
      </c>
      <c r="Q433" s="48">
        <v>0.45774279641522697</v>
      </c>
      <c r="R433" s="48">
        <v>0.5272834990617149</v>
      </c>
      <c r="S433" s="48">
        <v>0.50666187389471684</v>
      </c>
      <c r="T433" s="48">
        <v>0.30170583265160805</v>
      </c>
      <c r="U433" s="48">
        <v>3.7118925300596552E-2</v>
      </c>
      <c r="V433" s="48">
        <v>0</v>
      </c>
      <c r="W433" s="48">
        <v>0</v>
      </c>
      <c r="X433" s="48">
        <v>0</v>
      </c>
      <c r="Y433" s="48">
        <v>0</v>
      </c>
      <c r="Z433" s="48">
        <v>0</v>
      </c>
      <c r="AA433" s="48">
        <v>0</v>
      </c>
      <c r="AB433" s="46"/>
      <c r="AC433" s="45">
        <v>2</v>
      </c>
      <c r="AD433" s="45">
        <v>18</v>
      </c>
      <c r="AE433" s="47">
        <f t="shared" si="303"/>
        <v>0</v>
      </c>
      <c r="AF433" s="47">
        <f t="shared" si="304"/>
        <v>0</v>
      </c>
      <c r="AG433" s="47">
        <f t="shared" si="305"/>
        <v>0</v>
      </c>
      <c r="AH433" s="47">
        <f t="shared" si="306"/>
        <v>0</v>
      </c>
      <c r="AI433" s="47">
        <f t="shared" si="307"/>
        <v>0</v>
      </c>
      <c r="AJ433" s="47">
        <f t="shared" si="308"/>
        <v>0</v>
      </c>
      <c r="AK433" s="47">
        <f t="shared" si="309"/>
        <v>0</v>
      </c>
      <c r="AL433" s="47">
        <f t="shared" si="310"/>
        <v>0</v>
      </c>
      <c r="AM433" s="47">
        <f t="shared" si="311"/>
        <v>0</v>
      </c>
      <c r="AN433" s="47">
        <f t="shared" si="312"/>
        <v>0</v>
      </c>
      <c r="AO433" s="47">
        <f t="shared" si="313"/>
        <v>0</v>
      </c>
      <c r="AP433" s="47">
        <f t="shared" si="314"/>
        <v>0</v>
      </c>
      <c r="AQ433" s="47">
        <f t="shared" si="315"/>
        <v>0</v>
      </c>
      <c r="AR433" s="47">
        <f t="shared" si="316"/>
        <v>0</v>
      </c>
      <c r="AS433" s="47">
        <f t="shared" si="317"/>
        <v>0</v>
      </c>
      <c r="AT433" s="47">
        <f t="shared" si="318"/>
        <v>0</v>
      </c>
      <c r="AU433" s="47">
        <f t="shared" si="319"/>
        <v>0</v>
      </c>
      <c r="AV433" s="47">
        <f t="shared" si="320"/>
        <v>0</v>
      </c>
      <c r="AW433" s="47">
        <f t="shared" si="321"/>
        <v>0</v>
      </c>
      <c r="AX433" s="47">
        <f t="shared" si="322"/>
        <v>0</v>
      </c>
      <c r="AY433" s="47">
        <f t="shared" si="323"/>
        <v>0</v>
      </c>
      <c r="AZ433" s="47">
        <f t="shared" si="324"/>
        <v>0</v>
      </c>
      <c r="BA433" s="47">
        <f t="shared" si="325"/>
        <v>0</v>
      </c>
      <c r="BB433" s="47">
        <f t="shared" si="326"/>
        <v>0</v>
      </c>
    </row>
    <row r="434" spans="1:54" ht="18" customHeight="1" x14ac:dyDescent="0.4">
      <c r="A434" s="45">
        <v>30</v>
      </c>
      <c r="B434" s="45">
        <v>2</v>
      </c>
      <c r="C434" s="45">
        <v>19</v>
      </c>
      <c r="D434" s="48">
        <v>0</v>
      </c>
      <c r="E434" s="48">
        <v>0</v>
      </c>
      <c r="F434" s="48">
        <v>0</v>
      </c>
      <c r="G434" s="48">
        <v>0</v>
      </c>
      <c r="H434" s="48">
        <v>0</v>
      </c>
      <c r="I434" s="48">
        <v>0</v>
      </c>
      <c r="J434" s="48">
        <v>0</v>
      </c>
      <c r="K434" s="48">
        <v>8.2486500667992343E-3</v>
      </c>
      <c r="L434" s="48">
        <v>6.1120205703297098E-2</v>
      </c>
      <c r="M434" s="48">
        <v>0.38528069687008087</v>
      </c>
      <c r="N434" s="48">
        <v>0.29758150761820845</v>
      </c>
      <c r="O434" s="48">
        <v>0.56388688373313656</v>
      </c>
      <c r="P434" s="48">
        <v>0.77142062812211998</v>
      </c>
      <c r="Q434" s="48">
        <v>0.51135902184942195</v>
      </c>
      <c r="R434" s="48">
        <v>0.57007337128323599</v>
      </c>
      <c r="S434" s="48">
        <v>0.48460819142445499</v>
      </c>
      <c r="T434" s="48">
        <v>0.26624809382279752</v>
      </c>
      <c r="U434" s="48">
        <v>8.3116605881428399E-2</v>
      </c>
      <c r="V434" s="48">
        <v>0</v>
      </c>
      <c r="W434" s="48">
        <v>0</v>
      </c>
      <c r="X434" s="48">
        <v>0</v>
      </c>
      <c r="Y434" s="48">
        <v>0</v>
      </c>
      <c r="Z434" s="48">
        <v>0</v>
      </c>
      <c r="AA434" s="48">
        <v>0</v>
      </c>
      <c r="AB434" s="46"/>
      <c r="AC434" s="45">
        <v>2</v>
      </c>
      <c r="AD434" s="45">
        <v>19</v>
      </c>
      <c r="AE434" s="47">
        <f t="shared" si="303"/>
        <v>0</v>
      </c>
      <c r="AF434" s="47">
        <f t="shared" si="304"/>
        <v>0</v>
      </c>
      <c r="AG434" s="47">
        <f t="shared" si="305"/>
        <v>0</v>
      </c>
      <c r="AH434" s="47">
        <f t="shared" si="306"/>
        <v>0</v>
      </c>
      <c r="AI434" s="47">
        <f t="shared" si="307"/>
        <v>0</v>
      </c>
      <c r="AJ434" s="47">
        <f t="shared" si="308"/>
        <v>0</v>
      </c>
      <c r="AK434" s="47">
        <f t="shared" si="309"/>
        <v>0</v>
      </c>
      <c r="AL434" s="47">
        <f t="shared" si="310"/>
        <v>0</v>
      </c>
      <c r="AM434" s="47">
        <f t="shared" si="311"/>
        <v>0</v>
      </c>
      <c r="AN434" s="47">
        <f t="shared" si="312"/>
        <v>0</v>
      </c>
      <c r="AO434" s="47">
        <f t="shared" si="313"/>
        <v>0</v>
      </c>
      <c r="AP434" s="47">
        <f t="shared" si="314"/>
        <v>0</v>
      </c>
      <c r="AQ434" s="47">
        <f t="shared" si="315"/>
        <v>0</v>
      </c>
      <c r="AR434" s="47">
        <f t="shared" si="316"/>
        <v>0</v>
      </c>
      <c r="AS434" s="47">
        <f t="shared" si="317"/>
        <v>0</v>
      </c>
      <c r="AT434" s="47">
        <f t="shared" si="318"/>
        <v>0</v>
      </c>
      <c r="AU434" s="47">
        <f t="shared" si="319"/>
        <v>0</v>
      </c>
      <c r="AV434" s="47">
        <f t="shared" si="320"/>
        <v>0</v>
      </c>
      <c r="AW434" s="47">
        <f t="shared" si="321"/>
        <v>0</v>
      </c>
      <c r="AX434" s="47">
        <f t="shared" si="322"/>
        <v>0</v>
      </c>
      <c r="AY434" s="47">
        <f t="shared" si="323"/>
        <v>0</v>
      </c>
      <c r="AZ434" s="47">
        <f t="shared" si="324"/>
        <v>0</v>
      </c>
      <c r="BA434" s="47">
        <f t="shared" si="325"/>
        <v>0</v>
      </c>
      <c r="BB434" s="47">
        <f t="shared" si="326"/>
        <v>0</v>
      </c>
    </row>
    <row r="435" spans="1:54" ht="18" customHeight="1" x14ac:dyDescent="0.4">
      <c r="A435" s="45">
        <v>30</v>
      </c>
      <c r="B435" s="45">
        <v>2</v>
      </c>
      <c r="C435" s="45">
        <v>20</v>
      </c>
      <c r="D435" s="48">
        <v>0</v>
      </c>
      <c r="E435" s="48">
        <v>0</v>
      </c>
      <c r="F435" s="48">
        <v>0</v>
      </c>
      <c r="G435" s="48">
        <v>0</v>
      </c>
      <c r="H435" s="48">
        <v>0</v>
      </c>
      <c r="I435" s="48">
        <v>0</v>
      </c>
      <c r="J435" s="48">
        <v>0</v>
      </c>
      <c r="K435" s="48">
        <v>8.2486500667992343E-3</v>
      </c>
      <c r="L435" s="48">
        <v>2.6750830424966961E-2</v>
      </c>
      <c r="M435" s="48">
        <v>0.12510452601312172</v>
      </c>
      <c r="N435" s="48">
        <v>8.540789756665039E-2</v>
      </c>
      <c r="O435" s="48">
        <v>0.10161878623959611</v>
      </c>
      <c r="P435" s="48">
        <v>0.10963830713787315</v>
      </c>
      <c r="Q435" s="48">
        <v>0.10574311127299574</v>
      </c>
      <c r="R435" s="48">
        <v>0.3385383464915519</v>
      </c>
      <c r="S435" s="48">
        <v>0.5162852989726493</v>
      </c>
      <c r="T435" s="48">
        <v>0.29551934510150868</v>
      </c>
      <c r="U435" s="48">
        <v>0.12166758848528871</v>
      </c>
      <c r="V435" s="48">
        <v>0</v>
      </c>
      <c r="W435" s="48">
        <v>0</v>
      </c>
      <c r="X435" s="48">
        <v>0</v>
      </c>
      <c r="Y435" s="48">
        <v>0</v>
      </c>
      <c r="Z435" s="48">
        <v>0</v>
      </c>
      <c r="AA435" s="48">
        <v>0</v>
      </c>
      <c r="AB435" s="46"/>
      <c r="AC435" s="45">
        <v>2</v>
      </c>
      <c r="AD435" s="45">
        <v>20</v>
      </c>
      <c r="AE435" s="47">
        <f t="shared" si="303"/>
        <v>0</v>
      </c>
      <c r="AF435" s="47">
        <f t="shared" si="304"/>
        <v>0</v>
      </c>
      <c r="AG435" s="47">
        <f t="shared" si="305"/>
        <v>0</v>
      </c>
      <c r="AH435" s="47">
        <f t="shared" si="306"/>
        <v>0</v>
      </c>
      <c r="AI435" s="47">
        <f t="shared" si="307"/>
        <v>0</v>
      </c>
      <c r="AJ435" s="47">
        <f t="shared" si="308"/>
        <v>0</v>
      </c>
      <c r="AK435" s="47">
        <f t="shared" si="309"/>
        <v>0</v>
      </c>
      <c r="AL435" s="47">
        <f t="shared" si="310"/>
        <v>0</v>
      </c>
      <c r="AM435" s="47">
        <f t="shared" si="311"/>
        <v>0</v>
      </c>
      <c r="AN435" s="47">
        <f t="shared" si="312"/>
        <v>0</v>
      </c>
      <c r="AO435" s="47">
        <f t="shared" si="313"/>
        <v>0</v>
      </c>
      <c r="AP435" s="47">
        <f t="shared" si="314"/>
        <v>0</v>
      </c>
      <c r="AQ435" s="47">
        <f t="shared" si="315"/>
        <v>0</v>
      </c>
      <c r="AR435" s="47">
        <f t="shared" si="316"/>
        <v>0</v>
      </c>
      <c r="AS435" s="47">
        <f t="shared" si="317"/>
        <v>0</v>
      </c>
      <c r="AT435" s="47">
        <f t="shared" si="318"/>
        <v>0</v>
      </c>
      <c r="AU435" s="47">
        <f t="shared" si="319"/>
        <v>0</v>
      </c>
      <c r="AV435" s="47">
        <f t="shared" si="320"/>
        <v>0</v>
      </c>
      <c r="AW435" s="47">
        <f t="shared" si="321"/>
        <v>0</v>
      </c>
      <c r="AX435" s="47">
        <f t="shared" si="322"/>
        <v>0</v>
      </c>
      <c r="AY435" s="47">
        <f t="shared" si="323"/>
        <v>0</v>
      </c>
      <c r="AZ435" s="47">
        <f t="shared" si="324"/>
        <v>0</v>
      </c>
      <c r="BA435" s="47">
        <f t="shared" si="325"/>
        <v>0</v>
      </c>
      <c r="BB435" s="47">
        <f t="shared" si="326"/>
        <v>0</v>
      </c>
    </row>
    <row r="436" spans="1:54" ht="18" customHeight="1" x14ac:dyDescent="0.4">
      <c r="A436" s="45">
        <v>30</v>
      </c>
      <c r="B436" s="45">
        <v>2</v>
      </c>
      <c r="C436" s="45">
        <v>21</v>
      </c>
      <c r="D436" s="48">
        <v>0</v>
      </c>
      <c r="E436" s="48">
        <v>0</v>
      </c>
      <c r="F436" s="48">
        <v>0</v>
      </c>
      <c r="G436" s="48">
        <v>0</v>
      </c>
      <c r="H436" s="48">
        <v>0</v>
      </c>
      <c r="I436" s="48">
        <v>0</v>
      </c>
      <c r="J436" s="48">
        <v>0</v>
      </c>
      <c r="K436" s="48">
        <v>1.1685587594632249E-2</v>
      </c>
      <c r="L436" s="48">
        <v>6.4213449478346812E-2</v>
      </c>
      <c r="M436" s="48">
        <v>0.12510452601312172</v>
      </c>
      <c r="N436" s="48">
        <v>0.30119029202243308</v>
      </c>
      <c r="O436" s="48">
        <v>0.57471323694581056</v>
      </c>
      <c r="P436" s="48">
        <v>0.48008289034614149</v>
      </c>
      <c r="Q436" s="48">
        <v>0.37966703224128695</v>
      </c>
      <c r="R436" s="48">
        <v>0.49898604674922314</v>
      </c>
      <c r="S436" s="48">
        <v>0.33899660482859628</v>
      </c>
      <c r="T436" s="48">
        <v>0.19716564951335391</v>
      </c>
      <c r="U436" s="48">
        <v>4.1243250333996166E-2</v>
      </c>
      <c r="V436" s="48">
        <v>0</v>
      </c>
      <c r="W436" s="48">
        <v>0</v>
      </c>
      <c r="X436" s="48">
        <v>0</v>
      </c>
      <c r="Y436" s="48">
        <v>0</v>
      </c>
      <c r="Z436" s="48">
        <v>0</v>
      </c>
      <c r="AA436" s="48">
        <v>0</v>
      </c>
      <c r="AB436" s="46"/>
      <c r="AC436" s="45">
        <v>2</v>
      </c>
      <c r="AD436" s="45">
        <v>21</v>
      </c>
      <c r="AE436" s="47">
        <f t="shared" si="303"/>
        <v>0</v>
      </c>
      <c r="AF436" s="47">
        <f t="shared" si="304"/>
        <v>0</v>
      </c>
      <c r="AG436" s="47">
        <f t="shared" si="305"/>
        <v>0</v>
      </c>
      <c r="AH436" s="47">
        <f t="shared" si="306"/>
        <v>0</v>
      </c>
      <c r="AI436" s="47">
        <f t="shared" si="307"/>
        <v>0</v>
      </c>
      <c r="AJ436" s="47">
        <f t="shared" si="308"/>
        <v>0</v>
      </c>
      <c r="AK436" s="47">
        <f t="shared" si="309"/>
        <v>0</v>
      </c>
      <c r="AL436" s="47">
        <f t="shared" si="310"/>
        <v>0</v>
      </c>
      <c r="AM436" s="47">
        <f t="shared" si="311"/>
        <v>0</v>
      </c>
      <c r="AN436" s="47">
        <f t="shared" si="312"/>
        <v>0</v>
      </c>
      <c r="AO436" s="47">
        <f t="shared" si="313"/>
        <v>0</v>
      </c>
      <c r="AP436" s="47">
        <f t="shared" si="314"/>
        <v>0</v>
      </c>
      <c r="AQ436" s="47">
        <f t="shared" si="315"/>
        <v>0</v>
      </c>
      <c r="AR436" s="47">
        <f t="shared" si="316"/>
        <v>0</v>
      </c>
      <c r="AS436" s="47">
        <f t="shared" si="317"/>
        <v>0</v>
      </c>
      <c r="AT436" s="47">
        <f t="shared" si="318"/>
        <v>0</v>
      </c>
      <c r="AU436" s="47">
        <f t="shared" si="319"/>
        <v>0</v>
      </c>
      <c r="AV436" s="47">
        <f t="shared" si="320"/>
        <v>0</v>
      </c>
      <c r="AW436" s="47">
        <f t="shared" si="321"/>
        <v>0</v>
      </c>
      <c r="AX436" s="47">
        <f t="shared" si="322"/>
        <v>0</v>
      </c>
      <c r="AY436" s="47">
        <f t="shared" si="323"/>
        <v>0</v>
      </c>
      <c r="AZ436" s="47">
        <f t="shared" si="324"/>
        <v>0</v>
      </c>
      <c r="BA436" s="47">
        <f t="shared" si="325"/>
        <v>0</v>
      </c>
      <c r="BB436" s="47">
        <f t="shared" si="326"/>
        <v>0</v>
      </c>
    </row>
    <row r="437" spans="1:54" ht="18" customHeight="1" x14ac:dyDescent="0.4">
      <c r="A437" s="45">
        <v>30</v>
      </c>
      <c r="B437" s="45">
        <v>2</v>
      </c>
      <c r="C437" s="45">
        <v>22</v>
      </c>
      <c r="D437" s="48">
        <v>0</v>
      </c>
      <c r="E437" s="48">
        <v>0</v>
      </c>
      <c r="F437" s="48">
        <v>0</v>
      </c>
      <c r="G437" s="48">
        <v>0</v>
      </c>
      <c r="H437" s="48">
        <v>0</v>
      </c>
      <c r="I437" s="48">
        <v>0</v>
      </c>
      <c r="J437" s="48">
        <v>0</v>
      </c>
      <c r="K437" s="48">
        <v>1.1685587594632249E-2</v>
      </c>
      <c r="L437" s="48">
        <v>6.5989200534393874E-2</v>
      </c>
      <c r="M437" s="48">
        <v>0.42698220554112143</v>
      </c>
      <c r="N437" s="48">
        <v>0.61567007581915389</v>
      </c>
      <c r="O437" s="48">
        <v>0.73475996115856779</v>
      </c>
      <c r="P437" s="48">
        <v>0.79341702830025129</v>
      </c>
      <c r="Q437" s="48">
        <v>0.65433562300727532</v>
      </c>
      <c r="R437" s="48">
        <v>0.2077628735575057</v>
      </c>
      <c r="S437" s="48">
        <v>7.589903707297907E-2</v>
      </c>
      <c r="T437" s="48">
        <v>0.10150422165533501</v>
      </c>
      <c r="U437" s="48">
        <v>4.1243250333996166E-2</v>
      </c>
      <c r="V437" s="48">
        <v>0</v>
      </c>
      <c r="W437" s="48">
        <v>0</v>
      </c>
      <c r="X437" s="48">
        <v>0</v>
      </c>
      <c r="Y437" s="48">
        <v>0</v>
      </c>
      <c r="Z437" s="48">
        <v>0</v>
      </c>
      <c r="AA437" s="48">
        <v>0</v>
      </c>
      <c r="AB437" s="46"/>
      <c r="AC437" s="45">
        <v>2</v>
      </c>
      <c r="AD437" s="45">
        <v>22</v>
      </c>
      <c r="AE437" s="47">
        <f t="shared" si="303"/>
        <v>0</v>
      </c>
      <c r="AF437" s="47">
        <f t="shared" si="304"/>
        <v>0</v>
      </c>
      <c r="AG437" s="47">
        <f t="shared" si="305"/>
        <v>0</v>
      </c>
      <c r="AH437" s="47">
        <f t="shared" si="306"/>
        <v>0</v>
      </c>
      <c r="AI437" s="47">
        <f t="shared" si="307"/>
        <v>0</v>
      </c>
      <c r="AJ437" s="47">
        <f t="shared" si="308"/>
        <v>0</v>
      </c>
      <c r="AK437" s="47">
        <f t="shared" si="309"/>
        <v>0</v>
      </c>
      <c r="AL437" s="47">
        <f t="shared" si="310"/>
        <v>0</v>
      </c>
      <c r="AM437" s="47">
        <f t="shared" si="311"/>
        <v>0</v>
      </c>
      <c r="AN437" s="47">
        <f t="shared" si="312"/>
        <v>0</v>
      </c>
      <c r="AO437" s="47">
        <f t="shared" si="313"/>
        <v>0</v>
      </c>
      <c r="AP437" s="47">
        <f t="shared" si="314"/>
        <v>0</v>
      </c>
      <c r="AQ437" s="47">
        <f t="shared" si="315"/>
        <v>0</v>
      </c>
      <c r="AR437" s="47">
        <f t="shared" si="316"/>
        <v>0</v>
      </c>
      <c r="AS437" s="47">
        <f t="shared" si="317"/>
        <v>0</v>
      </c>
      <c r="AT437" s="47">
        <f t="shared" si="318"/>
        <v>0</v>
      </c>
      <c r="AU437" s="47">
        <f t="shared" si="319"/>
        <v>0</v>
      </c>
      <c r="AV437" s="47">
        <f t="shared" si="320"/>
        <v>0</v>
      </c>
      <c r="AW437" s="47">
        <f t="shared" si="321"/>
        <v>0</v>
      </c>
      <c r="AX437" s="47">
        <f t="shared" si="322"/>
        <v>0</v>
      </c>
      <c r="AY437" s="47">
        <f t="shared" si="323"/>
        <v>0</v>
      </c>
      <c r="AZ437" s="47">
        <f t="shared" si="324"/>
        <v>0</v>
      </c>
      <c r="BA437" s="47">
        <f t="shared" si="325"/>
        <v>0</v>
      </c>
      <c r="BB437" s="47">
        <f t="shared" si="326"/>
        <v>0</v>
      </c>
    </row>
    <row r="438" spans="1:54" ht="18" customHeight="1" x14ac:dyDescent="0.4">
      <c r="A438" s="45">
        <v>30</v>
      </c>
      <c r="B438" s="45">
        <v>2</v>
      </c>
      <c r="C438" s="45">
        <v>23</v>
      </c>
      <c r="D438" s="48">
        <v>0</v>
      </c>
      <c r="E438" s="48">
        <v>0</v>
      </c>
      <c r="F438" s="48">
        <v>0</v>
      </c>
      <c r="G438" s="48">
        <v>0</v>
      </c>
      <c r="H438" s="48">
        <v>0</v>
      </c>
      <c r="I438" s="48">
        <v>0</v>
      </c>
      <c r="J438" s="48">
        <v>0</v>
      </c>
      <c r="K438" s="48">
        <v>1.1685587594632249E-2</v>
      </c>
      <c r="L438" s="48">
        <v>6.5989200534393874E-2</v>
      </c>
      <c r="M438" s="48">
        <v>0.13192111877665719</v>
      </c>
      <c r="N438" s="48">
        <v>0.18502180358167727</v>
      </c>
      <c r="O438" s="48">
        <v>0.22265626951144879</v>
      </c>
      <c r="P438" s="48">
        <v>0.44428145776454769</v>
      </c>
      <c r="Q438" s="48">
        <v>0.70113525567793489</v>
      </c>
      <c r="R438" s="48">
        <v>0.66693772727599643</v>
      </c>
      <c r="S438" s="48">
        <v>0.55500812845290126</v>
      </c>
      <c r="T438" s="48">
        <v>0.3718193582194016</v>
      </c>
      <c r="U438" s="48">
        <v>0.12985895625995739</v>
      </c>
      <c r="V438" s="48">
        <v>0</v>
      </c>
      <c r="W438" s="48">
        <v>0</v>
      </c>
      <c r="X438" s="48">
        <v>0</v>
      </c>
      <c r="Y438" s="48">
        <v>0</v>
      </c>
      <c r="Z438" s="48">
        <v>0</v>
      </c>
      <c r="AA438" s="48">
        <v>0</v>
      </c>
      <c r="AB438" s="46"/>
      <c r="AC438" s="45">
        <v>2</v>
      </c>
      <c r="AD438" s="45">
        <v>23</v>
      </c>
      <c r="AE438" s="47">
        <f t="shared" si="303"/>
        <v>0</v>
      </c>
      <c r="AF438" s="47">
        <f t="shared" si="304"/>
        <v>0</v>
      </c>
      <c r="AG438" s="47">
        <f t="shared" si="305"/>
        <v>0</v>
      </c>
      <c r="AH438" s="47">
        <f t="shared" si="306"/>
        <v>0</v>
      </c>
      <c r="AI438" s="47">
        <f t="shared" si="307"/>
        <v>0</v>
      </c>
      <c r="AJ438" s="47">
        <f t="shared" si="308"/>
        <v>0</v>
      </c>
      <c r="AK438" s="47">
        <f t="shared" si="309"/>
        <v>0</v>
      </c>
      <c r="AL438" s="47">
        <f t="shared" si="310"/>
        <v>0</v>
      </c>
      <c r="AM438" s="47">
        <f t="shared" si="311"/>
        <v>0</v>
      </c>
      <c r="AN438" s="47">
        <f t="shared" si="312"/>
        <v>0</v>
      </c>
      <c r="AO438" s="47">
        <f t="shared" si="313"/>
        <v>0</v>
      </c>
      <c r="AP438" s="47">
        <f t="shared" si="314"/>
        <v>0</v>
      </c>
      <c r="AQ438" s="47">
        <f t="shared" si="315"/>
        <v>0</v>
      </c>
      <c r="AR438" s="47">
        <f t="shared" si="316"/>
        <v>0</v>
      </c>
      <c r="AS438" s="47">
        <f t="shared" si="317"/>
        <v>0</v>
      </c>
      <c r="AT438" s="47">
        <f t="shared" si="318"/>
        <v>0</v>
      </c>
      <c r="AU438" s="47">
        <f t="shared" si="319"/>
        <v>0</v>
      </c>
      <c r="AV438" s="47">
        <f t="shared" si="320"/>
        <v>0</v>
      </c>
      <c r="AW438" s="47">
        <f t="shared" si="321"/>
        <v>0</v>
      </c>
      <c r="AX438" s="47">
        <f t="shared" si="322"/>
        <v>0</v>
      </c>
      <c r="AY438" s="47">
        <f t="shared" si="323"/>
        <v>0</v>
      </c>
      <c r="AZ438" s="47">
        <f t="shared" si="324"/>
        <v>0</v>
      </c>
      <c r="BA438" s="47">
        <f t="shared" si="325"/>
        <v>0</v>
      </c>
      <c r="BB438" s="47">
        <f t="shared" si="326"/>
        <v>0</v>
      </c>
    </row>
    <row r="439" spans="1:54" ht="18" customHeight="1" x14ac:dyDescent="0.4">
      <c r="A439" s="45">
        <v>30</v>
      </c>
      <c r="B439" s="45">
        <v>2</v>
      </c>
      <c r="C439" s="45">
        <v>24</v>
      </c>
      <c r="D439" s="48">
        <v>0</v>
      </c>
      <c r="E439" s="48">
        <v>0</v>
      </c>
      <c r="F439" s="48">
        <v>0</v>
      </c>
      <c r="G439" s="48">
        <v>0</v>
      </c>
      <c r="H439" s="48">
        <v>0</v>
      </c>
      <c r="I439" s="48">
        <v>0</v>
      </c>
      <c r="J439" s="48">
        <v>0</v>
      </c>
      <c r="K439" s="48">
        <v>1.1628305302501698E-2</v>
      </c>
      <c r="L439" s="48">
        <v>6.5989200534393874E-2</v>
      </c>
      <c r="M439" s="48">
        <v>0.4369493243718372</v>
      </c>
      <c r="N439" s="48">
        <v>0.35045306325470638</v>
      </c>
      <c r="O439" s="48">
        <v>0.22649418308419564</v>
      </c>
      <c r="P439" s="48">
        <v>0.24178855508305255</v>
      </c>
      <c r="Q439" s="48">
        <v>0.2382370529709584</v>
      </c>
      <c r="R439" s="48">
        <v>0.21148622254599148</v>
      </c>
      <c r="S439" s="48">
        <v>0.16629049405498733</v>
      </c>
      <c r="T439" s="48">
        <v>0.10522757064382078</v>
      </c>
      <c r="U439" s="48">
        <v>4.5367575367395781E-2</v>
      </c>
      <c r="V439" s="48">
        <v>0</v>
      </c>
      <c r="W439" s="48">
        <v>0</v>
      </c>
      <c r="X439" s="48">
        <v>0</v>
      </c>
      <c r="Y439" s="48">
        <v>0</v>
      </c>
      <c r="Z439" s="48">
        <v>0</v>
      </c>
      <c r="AA439" s="48">
        <v>0</v>
      </c>
      <c r="AB439" s="46"/>
      <c r="AC439" s="45">
        <v>2</v>
      </c>
      <c r="AD439" s="45">
        <v>24</v>
      </c>
      <c r="AE439" s="47">
        <f t="shared" si="303"/>
        <v>0</v>
      </c>
      <c r="AF439" s="47">
        <f t="shared" si="304"/>
        <v>0</v>
      </c>
      <c r="AG439" s="47">
        <f t="shared" si="305"/>
        <v>0</v>
      </c>
      <c r="AH439" s="47">
        <f t="shared" si="306"/>
        <v>0</v>
      </c>
      <c r="AI439" s="47">
        <f t="shared" si="307"/>
        <v>0</v>
      </c>
      <c r="AJ439" s="47">
        <f t="shared" si="308"/>
        <v>0</v>
      </c>
      <c r="AK439" s="47">
        <f t="shared" si="309"/>
        <v>0</v>
      </c>
      <c r="AL439" s="47">
        <f t="shared" si="310"/>
        <v>0</v>
      </c>
      <c r="AM439" s="47">
        <f t="shared" si="311"/>
        <v>0</v>
      </c>
      <c r="AN439" s="47">
        <f t="shared" si="312"/>
        <v>0</v>
      </c>
      <c r="AO439" s="47">
        <f t="shared" si="313"/>
        <v>0</v>
      </c>
      <c r="AP439" s="47">
        <f t="shared" si="314"/>
        <v>0</v>
      </c>
      <c r="AQ439" s="47">
        <f t="shared" si="315"/>
        <v>0</v>
      </c>
      <c r="AR439" s="47">
        <f t="shared" si="316"/>
        <v>0</v>
      </c>
      <c r="AS439" s="47">
        <f t="shared" si="317"/>
        <v>0</v>
      </c>
      <c r="AT439" s="47">
        <f t="shared" si="318"/>
        <v>0</v>
      </c>
      <c r="AU439" s="47">
        <f t="shared" si="319"/>
        <v>0</v>
      </c>
      <c r="AV439" s="47">
        <f t="shared" si="320"/>
        <v>0</v>
      </c>
      <c r="AW439" s="47">
        <f t="shared" si="321"/>
        <v>0</v>
      </c>
      <c r="AX439" s="47">
        <f t="shared" si="322"/>
        <v>0</v>
      </c>
      <c r="AY439" s="47">
        <f t="shared" si="323"/>
        <v>0</v>
      </c>
      <c r="AZ439" s="47">
        <f t="shared" si="324"/>
        <v>0</v>
      </c>
      <c r="BA439" s="47">
        <f t="shared" si="325"/>
        <v>0</v>
      </c>
      <c r="BB439" s="47">
        <f t="shared" si="326"/>
        <v>0</v>
      </c>
    </row>
    <row r="440" spans="1:54" ht="18" customHeight="1" x14ac:dyDescent="0.4">
      <c r="A440" s="45">
        <v>30</v>
      </c>
      <c r="B440" s="45">
        <v>2</v>
      </c>
      <c r="C440" s="45">
        <v>25</v>
      </c>
      <c r="D440" s="48">
        <v>0</v>
      </c>
      <c r="E440" s="48">
        <v>0</v>
      </c>
      <c r="F440" s="48">
        <v>0</v>
      </c>
      <c r="G440" s="48">
        <v>0</v>
      </c>
      <c r="H440" s="48">
        <v>0</v>
      </c>
      <c r="I440" s="48">
        <v>0</v>
      </c>
      <c r="J440" s="48">
        <v>0</v>
      </c>
      <c r="K440" s="48">
        <v>1.5351654290987463E-2</v>
      </c>
      <c r="L440" s="48">
        <v>7.0113525567793489E-2</v>
      </c>
      <c r="M440" s="48">
        <v>0.13575903234940404</v>
      </c>
      <c r="N440" s="48">
        <v>0.18868787027803247</v>
      </c>
      <c r="O440" s="48">
        <v>0.22649418308419564</v>
      </c>
      <c r="P440" s="48">
        <v>0.11336165612635893</v>
      </c>
      <c r="Q440" s="48">
        <v>0.2416167082066609</v>
      </c>
      <c r="R440" s="48">
        <v>0.21498044236595504</v>
      </c>
      <c r="S440" s="48">
        <v>0.17012840762773421</v>
      </c>
      <c r="T440" s="48">
        <v>0.10522757064382078</v>
      </c>
      <c r="U440" s="48">
        <v>4.5367575367395781E-2</v>
      </c>
      <c r="V440" s="48">
        <v>0</v>
      </c>
      <c r="W440" s="48">
        <v>0</v>
      </c>
      <c r="X440" s="48">
        <v>0</v>
      </c>
      <c r="Y440" s="48">
        <v>0</v>
      </c>
      <c r="Z440" s="48">
        <v>0</v>
      </c>
      <c r="AA440" s="48">
        <v>0</v>
      </c>
      <c r="AB440" s="46"/>
      <c r="AC440" s="45">
        <v>2</v>
      </c>
      <c r="AD440" s="45">
        <v>25</v>
      </c>
      <c r="AE440" s="47">
        <f t="shared" si="303"/>
        <v>0</v>
      </c>
      <c r="AF440" s="47">
        <f t="shared" si="304"/>
        <v>0</v>
      </c>
      <c r="AG440" s="47">
        <f t="shared" si="305"/>
        <v>0</v>
      </c>
      <c r="AH440" s="47">
        <f t="shared" si="306"/>
        <v>0</v>
      </c>
      <c r="AI440" s="47">
        <f t="shared" si="307"/>
        <v>0</v>
      </c>
      <c r="AJ440" s="47">
        <f t="shared" si="308"/>
        <v>0</v>
      </c>
      <c r="AK440" s="47">
        <f t="shared" si="309"/>
        <v>0</v>
      </c>
      <c r="AL440" s="47">
        <f t="shared" si="310"/>
        <v>0</v>
      </c>
      <c r="AM440" s="47">
        <f t="shared" si="311"/>
        <v>0</v>
      </c>
      <c r="AN440" s="47">
        <f t="shared" si="312"/>
        <v>0</v>
      </c>
      <c r="AO440" s="47">
        <f t="shared" si="313"/>
        <v>0</v>
      </c>
      <c r="AP440" s="47">
        <f t="shared" si="314"/>
        <v>0</v>
      </c>
      <c r="AQ440" s="47">
        <f t="shared" si="315"/>
        <v>0</v>
      </c>
      <c r="AR440" s="47">
        <f t="shared" si="316"/>
        <v>0</v>
      </c>
      <c r="AS440" s="47">
        <f t="shared" si="317"/>
        <v>0</v>
      </c>
      <c r="AT440" s="47">
        <f t="shared" si="318"/>
        <v>0</v>
      </c>
      <c r="AU440" s="47">
        <f t="shared" si="319"/>
        <v>0</v>
      </c>
      <c r="AV440" s="47">
        <f t="shared" si="320"/>
        <v>0</v>
      </c>
      <c r="AW440" s="47">
        <f t="shared" si="321"/>
        <v>0</v>
      </c>
      <c r="AX440" s="47">
        <f t="shared" si="322"/>
        <v>0</v>
      </c>
      <c r="AY440" s="47">
        <f t="shared" si="323"/>
        <v>0</v>
      </c>
      <c r="AZ440" s="47">
        <f t="shared" si="324"/>
        <v>0</v>
      </c>
      <c r="BA440" s="47">
        <f t="shared" si="325"/>
        <v>0</v>
      </c>
      <c r="BB440" s="47">
        <f t="shared" si="326"/>
        <v>0</v>
      </c>
    </row>
    <row r="441" spans="1:54" ht="18" customHeight="1" x14ac:dyDescent="0.4">
      <c r="A441" s="45">
        <v>30</v>
      </c>
      <c r="B441" s="45">
        <v>2</v>
      </c>
      <c r="C441" s="45">
        <v>26</v>
      </c>
      <c r="D441" s="48">
        <v>0</v>
      </c>
      <c r="E441" s="48">
        <v>0</v>
      </c>
      <c r="F441" s="48">
        <v>0</v>
      </c>
      <c r="G441" s="48">
        <v>0</v>
      </c>
      <c r="H441" s="48">
        <v>0</v>
      </c>
      <c r="I441" s="48">
        <v>0</v>
      </c>
      <c r="J441" s="48">
        <v>0</v>
      </c>
      <c r="K441" s="48">
        <v>1.5294371998856911E-2</v>
      </c>
      <c r="L441" s="48">
        <v>0.12688027706916877</v>
      </c>
      <c r="M441" s="48">
        <v>0.42463363156376888</v>
      </c>
      <c r="N441" s="48">
        <v>0.46587688189776505</v>
      </c>
      <c r="O441" s="48">
        <v>0.37588640096067061</v>
      </c>
      <c r="P441" s="48">
        <v>0.73046378924877664</v>
      </c>
      <c r="Q441" s="48">
        <v>0.80401425234440316</v>
      </c>
      <c r="R441" s="48">
        <v>0.60318253613469397</v>
      </c>
      <c r="S441" s="48">
        <v>0.28268811166426544</v>
      </c>
      <c r="T441" s="48">
        <v>0.2794803033049546</v>
      </c>
      <c r="U441" s="48">
        <v>9.8926518509460257E-2</v>
      </c>
      <c r="V441" s="48">
        <v>4.1243250333996171E-3</v>
      </c>
      <c r="W441" s="48">
        <v>0</v>
      </c>
      <c r="X441" s="48">
        <v>0</v>
      </c>
      <c r="Y441" s="48">
        <v>0</v>
      </c>
      <c r="Z441" s="48">
        <v>0</v>
      </c>
      <c r="AA441" s="48">
        <v>0</v>
      </c>
      <c r="AB441" s="46"/>
      <c r="AC441" s="45">
        <v>2</v>
      </c>
      <c r="AD441" s="45">
        <v>26</v>
      </c>
      <c r="AE441" s="47">
        <f t="shared" si="303"/>
        <v>0</v>
      </c>
      <c r="AF441" s="47">
        <f t="shared" si="304"/>
        <v>0</v>
      </c>
      <c r="AG441" s="47">
        <f t="shared" si="305"/>
        <v>0</v>
      </c>
      <c r="AH441" s="47">
        <f t="shared" si="306"/>
        <v>0</v>
      </c>
      <c r="AI441" s="47">
        <f t="shared" si="307"/>
        <v>0</v>
      </c>
      <c r="AJ441" s="47">
        <f t="shared" si="308"/>
        <v>0</v>
      </c>
      <c r="AK441" s="47">
        <f t="shared" si="309"/>
        <v>0</v>
      </c>
      <c r="AL441" s="47">
        <f t="shared" si="310"/>
        <v>0</v>
      </c>
      <c r="AM441" s="47">
        <f t="shared" si="311"/>
        <v>0</v>
      </c>
      <c r="AN441" s="47">
        <f t="shared" si="312"/>
        <v>0</v>
      </c>
      <c r="AO441" s="47">
        <f t="shared" si="313"/>
        <v>0</v>
      </c>
      <c r="AP441" s="47">
        <f t="shared" si="314"/>
        <v>0</v>
      </c>
      <c r="AQ441" s="47">
        <f t="shared" si="315"/>
        <v>0</v>
      </c>
      <c r="AR441" s="47">
        <f t="shared" si="316"/>
        <v>0</v>
      </c>
      <c r="AS441" s="47">
        <f t="shared" si="317"/>
        <v>0</v>
      </c>
      <c r="AT441" s="47">
        <f t="shared" si="318"/>
        <v>0</v>
      </c>
      <c r="AU441" s="47">
        <f t="shared" si="319"/>
        <v>0</v>
      </c>
      <c r="AV441" s="47">
        <f t="shared" si="320"/>
        <v>0</v>
      </c>
      <c r="AW441" s="47">
        <f t="shared" si="321"/>
        <v>0</v>
      </c>
      <c r="AX441" s="47">
        <f t="shared" si="322"/>
        <v>0</v>
      </c>
      <c r="AY441" s="47">
        <f t="shared" si="323"/>
        <v>0</v>
      </c>
      <c r="AZ441" s="47">
        <f t="shared" si="324"/>
        <v>0</v>
      </c>
      <c r="BA441" s="47">
        <f t="shared" si="325"/>
        <v>0</v>
      </c>
      <c r="BB441" s="47">
        <f t="shared" si="326"/>
        <v>0</v>
      </c>
    </row>
    <row r="442" spans="1:54" ht="18" customHeight="1" x14ac:dyDescent="0.4">
      <c r="A442" s="45">
        <v>30</v>
      </c>
      <c r="B442" s="45">
        <v>2</v>
      </c>
      <c r="C442" s="45">
        <v>27</v>
      </c>
      <c r="D442" s="48">
        <v>0</v>
      </c>
      <c r="E442" s="48">
        <v>0</v>
      </c>
      <c r="F442" s="48">
        <v>0</v>
      </c>
      <c r="G442" s="48">
        <v>0</v>
      </c>
      <c r="H442" s="48">
        <v>0</v>
      </c>
      <c r="I442" s="48">
        <v>0</v>
      </c>
      <c r="J442" s="48">
        <v>0</v>
      </c>
      <c r="K442" s="48">
        <v>1.5294371998856911E-2</v>
      </c>
      <c r="L442" s="48">
        <v>0.12670843019277711</v>
      </c>
      <c r="M442" s="48">
        <v>0.45459227034804667</v>
      </c>
      <c r="N442" s="48">
        <v>0.61624289874045934</v>
      </c>
      <c r="O442" s="48">
        <v>0.76723902079658979</v>
      </c>
      <c r="P442" s="48">
        <v>0.82578152335401223</v>
      </c>
      <c r="Q442" s="48">
        <v>0.80773760133288885</v>
      </c>
      <c r="R442" s="48">
        <v>0.72387632565376336</v>
      </c>
      <c r="S442" s="48">
        <v>0.52092516463522387</v>
      </c>
      <c r="T442" s="48">
        <v>0.28280267624852651</v>
      </c>
      <c r="U442" s="48">
        <v>0.14022705113558698</v>
      </c>
      <c r="V442" s="48">
        <v>4.1243250333996171E-3</v>
      </c>
      <c r="W442" s="48">
        <v>0</v>
      </c>
      <c r="X442" s="48">
        <v>0</v>
      </c>
      <c r="Y442" s="48">
        <v>0</v>
      </c>
      <c r="Z442" s="48">
        <v>0</v>
      </c>
      <c r="AA442" s="48">
        <v>0</v>
      </c>
      <c r="AB442" s="46"/>
      <c r="AC442" s="45">
        <v>2</v>
      </c>
      <c r="AD442" s="45">
        <v>27</v>
      </c>
      <c r="AE442" s="47">
        <f t="shared" si="303"/>
        <v>0</v>
      </c>
      <c r="AF442" s="47">
        <f t="shared" si="304"/>
        <v>0</v>
      </c>
      <c r="AG442" s="47">
        <f t="shared" si="305"/>
        <v>0</v>
      </c>
      <c r="AH442" s="47">
        <f t="shared" si="306"/>
        <v>0</v>
      </c>
      <c r="AI442" s="47">
        <f t="shared" si="307"/>
        <v>0</v>
      </c>
      <c r="AJ442" s="47">
        <f t="shared" si="308"/>
        <v>0</v>
      </c>
      <c r="AK442" s="47">
        <f t="shared" si="309"/>
        <v>0</v>
      </c>
      <c r="AL442" s="47">
        <f t="shared" si="310"/>
        <v>0</v>
      </c>
      <c r="AM442" s="47">
        <f t="shared" si="311"/>
        <v>0</v>
      </c>
      <c r="AN442" s="47">
        <f t="shared" si="312"/>
        <v>0</v>
      </c>
      <c r="AO442" s="47">
        <f t="shared" si="313"/>
        <v>0</v>
      </c>
      <c r="AP442" s="47">
        <f t="shared" si="314"/>
        <v>0</v>
      </c>
      <c r="AQ442" s="47">
        <f t="shared" si="315"/>
        <v>0</v>
      </c>
      <c r="AR442" s="47">
        <f t="shared" si="316"/>
        <v>0</v>
      </c>
      <c r="AS442" s="47">
        <f t="shared" si="317"/>
        <v>0</v>
      </c>
      <c r="AT442" s="47">
        <f t="shared" si="318"/>
        <v>0</v>
      </c>
      <c r="AU442" s="47">
        <f t="shared" si="319"/>
        <v>0</v>
      </c>
      <c r="AV442" s="47">
        <f t="shared" si="320"/>
        <v>0</v>
      </c>
      <c r="AW442" s="47">
        <f t="shared" si="321"/>
        <v>0</v>
      </c>
      <c r="AX442" s="47">
        <f t="shared" si="322"/>
        <v>0</v>
      </c>
      <c r="AY442" s="47">
        <f t="shared" si="323"/>
        <v>0</v>
      </c>
      <c r="AZ442" s="47">
        <f t="shared" si="324"/>
        <v>0</v>
      </c>
      <c r="BA442" s="47">
        <f t="shared" si="325"/>
        <v>0</v>
      </c>
      <c r="BB442" s="47">
        <f t="shared" si="326"/>
        <v>0</v>
      </c>
    </row>
    <row r="443" spans="1:54" ht="18" customHeight="1" x14ac:dyDescent="0.4">
      <c r="A443" s="45">
        <v>30</v>
      </c>
      <c r="B443" s="45">
        <v>2</v>
      </c>
      <c r="C443" s="45">
        <v>28</v>
      </c>
      <c r="D443" s="48">
        <v>0</v>
      </c>
      <c r="E443" s="48">
        <v>0</v>
      </c>
      <c r="F443" s="48">
        <v>0</v>
      </c>
      <c r="G443" s="48">
        <v>0</v>
      </c>
      <c r="H443" s="48">
        <v>0</v>
      </c>
      <c r="I443" s="48">
        <v>0</v>
      </c>
      <c r="J443" s="48">
        <v>0</v>
      </c>
      <c r="K443" s="48">
        <v>1.9075003279473229E-2</v>
      </c>
      <c r="L443" s="48">
        <v>7.4237850601193103E-2</v>
      </c>
      <c r="M443" s="48">
        <v>0.13965422821428147</v>
      </c>
      <c r="N443" s="48">
        <v>0.19602000367074293</v>
      </c>
      <c r="O443" s="48">
        <v>0.23434185710608102</v>
      </c>
      <c r="P443" s="48">
        <v>0.25295860204850984</v>
      </c>
      <c r="Q443" s="48">
        <v>0.25398968330685973</v>
      </c>
      <c r="R443" s="48">
        <v>0.42113941174380537</v>
      </c>
      <c r="S443" s="48">
        <v>0.58089972449590999</v>
      </c>
      <c r="T443" s="48">
        <v>0.40194984388007104</v>
      </c>
      <c r="U443" s="48">
        <v>0.10614408731790959</v>
      </c>
      <c r="V443" s="48">
        <v>4.1243250333996171E-3</v>
      </c>
      <c r="W443" s="48">
        <v>0</v>
      </c>
      <c r="X443" s="48">
        <v>0</v>
      </c>
      <c r="Y443" s="48">
        <v>0</v>
      </c>
      <c r="Z443" s="48">
        <v>0</v>
      </c>
      <c r="AA443" s="48">
        <v>0</v>
      </c>
      <c r="AB443" s="46"/>
      <c r="AC443" s="45">
        <v>2</v>
      </c>
      <c r="AD443" s="45">
        <v>28</v>
      </c>
      <c r="AE443" s="47">
        <f t="shared" si="303"/>
        <v>0</v>
      </c>
      <c r="AF443" s="47">
        <f t="shared" si="304"/>
        <v>0</v>
      </c>
      <c r="AG443" s="47">
        <f t="shared" si="305"/>
        <v>0</v>
      </c>
      <c r="AH443" s="47">
        <f t="shared" si="306"/>
        <v>0</v>
      </c>
      <c r="AI443" s="47">
        <f t="shared" si="307"/>
        <v>0</v>
      </c>
      <c r="AJ443" s="47">
        <f t="shared" si="308"/>
        <v>0</v>
      </c>
      <c r="AK443" s="47">
        <f t="shared" si="309"/>
        <v>0</v>
      </c>
      <c r="AL443" s="47">
        <f t="shared" si="310"/>
        <v>0</v>
      </c>
      <c r="AM443" s="47">
        <f t="shared" si="311"/>
        <v>0</v>
      </c>
      <c r="AN443" s="47">
        <f t="shared" si="312"/>
        <v>0</v>
      </c>
      <c r="AO443" s="47">
        <f t="shared" si="313"/>
        <v>0</v>
      </c>
      <c r="AP443" s="47">
        <f t="shared" si="314"/>
        <v>0</v>
      </c>
      <c r="AQ443" s="47">
        <f t="shared" si="315"/>
        <v>0</v>
      </c>
      <c r="AR443" s="47">
        <f t="shared" si="316"/>
        <v>0</v>
      </c>
      <c r="AS443" s="47">
        <f t="shared" si="317"/>
        <v>0</v>
      </c>
      <c r="AT443" s="47">
        <f t="shared" si="318"/>
        <v>0</v>
      </c>
      <c r="AU443" s="47">
        <f t="shared" si="319"/>
        <v>0</v>
      </c>
      <c r="AV443" s="47">
        <f t="shared" si="320"/>
        <v>0</v>
      </c>
      <c r="AW443" s="47">
        <f t="shared" si="321"/>
        <v>0</v>
      </c>
      <c r="AX443" s="47">
        <f t="shared" si="322"/>
        <v>0</v>
      </c>
      <c r="AY443" s="47">
        <f t="shared" si="323"/>
        <v>0</v>
      </c>
      <c r="AZ443" s="47">
        <f t="shared" si="324"/>
        <v>0</v>
      </c>
      <c r="BA443" s="47">
        <f t="shared" si="325"/>
        <v>0</v>
      </c>
      <c r="BB443" s="47">
        <f t="shared" si="326"/>
        <v>0</v>
      </c>
    </row>
    <row r="444" spans="1:54" ht="18" customHeight="1" x14ac:dyDescent="0.4">
      <c r="A444" s="45">
        <v>30</v>
      </c>
      <c r="B444" s="45">
        <v>3</v>
      </c>
      <c r="C444" s="45">
        <v>1</v>
      </c>
      <c r="D444" s="48">
        <v>0</v>
      </c>
      <c r="E444" s="48">
        <v>0</v>
      </c>
      <c r="F444" s="48">
        <v>0</v>
      </c>
      <c r="G444" s="48">
        <v>0</v>
      </c>
      <c r="H444" s="48">
        <v>0</v>
      </c>
      <c r="I444" s="48">
        <v>0</v>
      </c>
      <c r="J444" s="48">
        <v>0</v>
      </c>
      <c r="K444" s="48">
        <v>1.2898400504053782E-2</v>
      </c>
      <c r="L444" s="48">
        <v>5.0199180340101207E-2</v>
      </c>
      <c r="M444" s="48">
        <v>9.7067242231708054E-2</v>
      </c>
      <c r="N444" s="48">
        <v>0.13522016864760286</v>
      </c>
      <c r="O444" s="48">
        <v>0.44520785403481733</v>
      </c>
      <c r="P444" s="48">
        <v>0.56644507198583338</v>
      </c>
      <c r="Q444" s="48">
        <v>0.55676158812393106</v>
      </c>
      <c r="R444" s="48">
        <v>0.21966014792339036</v>
      </c>
      <c r="S444" s="48">
        <v>0.19862762097533873</v>
      </c>
      <c r="T444" s="48">
        <v>7.6460788573580088E-2</v>
      </c>
      <c r="U444" s="48">
        <v>3.6254963578961984E-2</v>
      </c>
      <c r="V444" s="48">
        <v>2.788843352227845E-3</v>
      </c>
      <c r="W444" s="48">
        <v>0</v>
      </c>
      <c r="X444" s="48">
        <v>0</v>
      </c>
      <c r="Y444" s="48">
        <v>0</v>
      </c>
      <c r="Z444" s="48">
        <v>0</v>
      </c>
      <c r="AA444" s="48">
        <v>0</v>
      </c>
      <c r="AB444" s="46"/>
      <c r="AC444" s="45">
        <v>3</v>
      </c>
      <c r="AD444" s="45">
        <v>1</v>
      </c>
      <c r="AE444" s="47">
        <f t="shared" si="303"/>
        <v>0</v>
      </c>
      <c r="AF444" s="47">
        <f t="shared" si="304"/>
        <v>0</v>
      </c>
      <c r="AG444" s="47">
        <f t="shared" si="305"/>
        <v>0</v>
      </c>
      <c r="AH444" s="47">
        <f t="shared" si="306"/>
        <v>0</v>
      </c>
      <c r="AI444" s="47">
        <f t="shared" si="307"/>
        <v>0</v>
      </c>
      <c r="AJ444" s="47">
        <f t="shared" si="308"/>
        <v>0</v>
      </c>
      <c r="AK444" s="47">
        <f t="shared" si="309"/>
        <v>0</v>
      </c>
      <c r="AL444" s="47">
        <f t="shared" si="310"/>
        <v>0</v>
      </c>
      <c r="AM444" s="47">
        <f t="shared" si="311"/>
        <v>0</v>
      </c>
      <c r="AN444" s="47">
        <f t="shared" si="312"/>
        <v>0</v>
      </c>
      <c r="AO444" s="47">
        <f t="shared" si="313"/>
        <v>0</v>
      </c>
      <c r="AP444" s="47">
        <f t="shared" si="314"/>
        <v>0</v>
      </c>
      <c r="AQ444" s="47">
        <f t="shared" si="315"/>
        <v>0</v>
      </c>
      <c r="AR444" s="47">
        <f t="shared" si="316"/>
        <v>0</v>
      </c>
      <c r="AS444" s="47">
        <f t="shared" si="317"/>
        <v>0</v>
      </c>
      <c r="AT444" s="47">
        <f t="shared" si="318"/>
        <v>0</v>
      </c>
      <c r="AU444" s="47">
        <f t="shared" si="319"/>
        <v>0</v>
      </c>
      <c r="AV444" s="47">
        <f t="shared" si="320"/>
        <v>0</v>
      </c>
      <c r="AW444" s="47">
        <f t="shared" si="321"/>
        <v>0</v>
      </c>
      <c r="AX444" s="47">
        <f t="shared" si="322"/>
        <v>0</v>
      </c>
      <c r="AY444" s="47">
        <f t="shared" si="323"/>
        <v>0</v>
      </c>
      <c r="AZ444" s="47">
        <f t="shared" si="324"/>
        <v>0</v>
      </c>
      <c r="BA444" s="47">
        <f t="shared" si="325"/>
        <v>0</v>
      </c>
      <c r="BB444" s="47">
        <f t="shared" si="326"/>
        <v>0</v>
      </c>
    </row>
    <row r="445" spans="1:54" ht="18" customHeight="1" x14ac:dyDescent="0.4">
      <c r="A445" s="45">
        <v>30</v>
      </c>
      <c r="B445" s="45">
        <v>3</v>
      </c>
      <c r="C445" s="45">
        <v>2</v>
      </c>
      <c r="D445" s="48">
        <v>0</v>
      </c>
      <c r="E445" s="48">
        <v>0</v>
      </c>
      <c r="F445" s="48">
        <v>0</v>
      </c>
      <c r="G445" s="48">
        <v>0</v>
      </c>
      <c r="H445" s="48">
        <v>0</v>
      </c>
      <c r="I445" s="48">
        <v>0</v>
      </c>
      <c r="J445" s="48">
        <v>0</v>
      </c>
      <c r="K445" s="48">
        <v>1.2898400504053782E-2</v>
      </c>
      <c r="L445" s="48">
        <v>5.298802369232905E-2</v>
      </c>
      <c r="M445" s="48">
        <v>9.7144710102603268E-2</v>
      </c>
      <c r="N445" s="48">
        <v>0.13518143471215524</v>
      </c>
      <c r="O445" s="48">
        <v>0.16105570359115803</v>
      </c>
      <c r="P445" s="48">
        <v>0.17360549867618336</v>
      </c>
      <c r="Q445" s="48">
        <v>0.16849261919709896</v>
      </c>
      <c r="R445" s="48">
        <v>0.15052007314940841</v>
      </c>
      <c r="S445" s="48">
        <v>0.12023013562937822</v>
      </c>
      <c r="T445" s="48">
        <v>7.6422054638132481E-2</v>
      </c>
      <c r="U445" s="48">
        <v>3.6254963578961984E-2</v>
      </c>
      <c r="V445" s="48">
        <v>2.788843352227845E-3</v>
      </c>
      <c r="W445" s="48">
        <v>0</v>
      </c>
      <c r="X445" s="48">
        <v>0</v>
      </c>
      <c r="Y445" s="48">
        <v>0</v>
      </c>
      <c r="Z445" s="48">
        <v>0</v>
      </c>
      <c r="AA445" s="48">
        <v>0</v>
      </c>
      <c r="AB445" s="46"/>
      <c r="AC445" s="45">
        <v>3</v>
      </c>
      <c r="AD445" s="45">
        <v>2</v>
      </c>
      <c r="AE445" s="47">
        <f t="shared" si="303"/>
        <v>0</v>
      </c>
      <c r="AF445" s="47">
        <f t="shared" si="304"/>
        <v>0</v>
      </c>
      <c r="AG445" s="47">
        <f t="shared" si="305"/>
        <v>0</v>
      </c>
      <c r="AH445" s="47">
        <f t="shared" si="306"/>
        <v>0</v>
      </c>
      <c r="AI445" s="47">
        <f t="shared" si="307"/>
        <v>0</v>
      </c>
      <c r="AJ445" s="47">
        <f t="shared" si="308"/>
        <v>0</v>
      </c>
      <c r="AK445" s="47">
        <f t="shared" si="309"/>
        <v>0</v>
      </c>
      <c r="AL445" s="47">
        <f t="shared" si="310"/>
        <v>0</v>
      </c>
      <c r="AM445" s="47">
        <f t="shared" si="311"/>
        <v>0</v>
      </c>
      <c r="AN445" s="47">
        <f t="shared" si="312"/>
        <v>0</v>
      </c>
      <c r="AO445" s="47">
        <f t="shared" si="313"/>
        <v>0</v>
      </c>
      <c r="AP445" s="47">
        <f t="shared" si="314"/>
        <v>0</v>
      </c>
      <c r="AQ445" s="47">
        <f t="shared" si="315"/>
        <v>0</v>
      </c>
      <c r="AR445" s="47">
        <f t="shared" si="316"/>
        <v>0</v>
      </c>
      <c r="AS445" s="47">
        <f t="shared" si="317"/>
        <v>0</v>
      </c>
      <c r="AT445" s="47">
        <f t="shared" si="318"/>
        <v>0</v>
      </c>
      <c r="AU445" s="47">
        <f t="shared" si="319"/>
        <v>0</v>
      </c>
      <c r="AV445" s="47">
        <f t="shared" si="320"/>
        <v>0</v>
      </c>
      <c r="AW445" s="47">
        <f t="shared" si="321"/>
        <v>0</v>
      </c>
      <c r="AX445" s="47">
        <f t="shared" si="322"/>
        <v>0</v>
      </c>
      <c r="AY445" s="47">
        <f t="shared" si="323"/>
        <v>0</v>
      </c>
      <c r="AZ445" s="47">
        <f t="shared" si="324"/>
        <v>0</v>
      </c>
      <c r="BA445" s="47">
        <f t="shared" si="325"/>
        <v>0</v>
      </c>
      <c r="BB445" s="47">
        <f t="shared" si="326"/>
        <v>0</v>
      </c>
    </row>
    <row r="446" spans="1:54" ht="18" customHeight="1" x14ac:dyDescent="0.4">
      <c r="A446" s="45">
        <v>30</v>
      </c>
      <c r="B446" s="45">
        <v>3</v>
      </c>
      <c r="C446" s="45">
        <v>3</v>
      </c>
      <c r="D446" s="48">
        <v>0</v>
      </c>
      <c r="E446" s="48">
        <v>0</v>
      </c>
      <c r="F446" s="48">
        <v>0</v>
      </c>
      <c r="G446" s="48">
        <v>0</v>
      </c>
      <c r="H446" s="48">
        <v>0</v>
      </c>
      <c r="I446" s="48">
        <v>0</v>
      </c>
      <c r="J446" s="48">
        <v>0</v>
      </c>
      <c r="K446" s="48">
        <v>1.5454840243595974E-2</v>
      </c>
      <c r="L446" s="48">
        <v>0.12875160142785216</v>
      </c>
      <c r="M446" s="48">
        <v>0.32435797543827743</v>
      </c>
      <c r="N446" s="48">
        <v>0.27923294064181298</v>
      </c>
      <c r="O446" s="48">
        <v>0.36103901230716307</v>
      </c>
      <c r="P446" s="48">
        <v>0.57647716126676418</v>
      </c>
      <c r="Q446" s="48">
        <v>0.5373171525292314</v>
      </c>
      <c r="R446" s="48">
        <v>0.50756949010546781</v>
      </c>
      <c r="S446" s="48">
        <v>0.38776542776601319</v>
      </c>
      <c r="T446" s="48">
        <v>7.9172164054912703E-2</v>
      </c>
      <c r="U446" s="48">
        <v>3.6254963578961984E-2</v>
      </c>
      <c r="V446" s="48">
        <v>2.788843352227845E-3</v>
      </c>
      <c r="W446" s="48">
        <v>0</v>
      </c>
      <c r="X446" s="48">
        <v>0</v>
      </c>
      <c r="Y446" s="48">
        <v>0</v>
      </c>
      <c r="Z446" s="48">
        <v>0</v>
      </c>
      <c r="AA446" s="48">
        <v>0</v>
      </c>
      <c r="AB446" s="46"/>
      <c r="AC446" s="45">
        <v>3</v>
      </c>
      <c r="AD446" s="45">
        <v>3</v>
      </c>
      <c r="AE446" s="47">
        <f t="shared" si="303"/>
        <v>0</v>
      </c>
      <c r="AF446" s="47">
        <f t="shared" si="304"/>
        <v>0</v>
      </c>
      <c r="AG446" s="47">
        <f t="shared" si="305"/>
        <v>0</v>
      </c>
      <c r="AH446" s="47">
        <f t="shared" si="306"/>
        <v>0</v>
      </c>
      <c r="AI446" s="47">
        <f t="shared" si="307"/>
        <v>0</v>
      </c>
      <c r="AJ446" s="47">
        <f t="shared" si="308"/>
        <v>0</v>
      </c>
      <c r="AK446" s="47">
        <f t="shared" si="309"/>
        <v>0</v>
      </c>
      <c r="AL446" s="47">
        <f t="shared" si="310"/>
        <v>0</v>
      </c>
      <c r="AM446" s="47">
        <f t="shared" si="311"/>
        <v>0</v>
      </c>
      <c r="AN446" s="47">
        <f t="shared" si="312"/>
        <v>0</v>
      </c>
      <c r="AO446" s="47">
        <f t="shared" si="313"/>
        <v>0</v>
      </c>
      <c r="AP446" s="47">
        <f t="shared" si="314"/>
        <v>0</v>
      </c>
      <c r="AQ446" s="47">
        <f t="shared" si="315"/>
        <v>0</v>
      </c>
      <c r="AR446" s="47">
        <f t="shared" si="316"/>
        <v>0</v>
      </c>
      <c r="AS446" s="47">
        <f t="shared" si="317"/>
        <v>0</v>
      </c>
      <c r="AT446" s="47">
        <f t="shared" si="318"/>
        <v>0</v>
      </c>
      <c r="AU446" s="47">
        <f t="shared" si="319"/>
        <v>0</v>
      </c>
      <c r="AV446" s="47">
        <f t="shared" si="320"/>
        <v>0</v>
      </c>
      <c r="AW446" s="47">
        <f t="shared" si="321"/>
        <v>0</v>
      </c>
      <c r="AX446" s="47">
        <f t="shared" si="322"/>
        <v>0</v>
      </c>
      <c r="AY446" s="47">
        <f t="shared" si="323"/>
        <v>0</v>
      </c>
      <c r="AZ446" s="47">
        <f t="shared" si="324"/>
        <v>0</v>
      </c>
      <c r="BA446" s="47">
        <f t="shared" si="325"/>
        <v>0</v>
      </c>
      <c r="BB446" s="47">
        <f t="shared" si="326"/>
        <v>0</v>
      </c>
    </row>
    <row r="447" spans="1:54" ht="18" customHeight="1" x14ac:dyDescent="0.4">
      <c r="A447" s="45">
        <v>30</v>
      </c>
      <c r="B447" s="45">
        <v>3</v>
      </c>
      <c r="C447" s="45">
        <v>4</v>
      </c>
      <c r="D447" s="48">
        <v>0</v>
      </c>
      <c r="E447" s="48">
        <v>0</v>
      </c>
      <c r="F447" s="48">
        <v>0</v>
      </c>
      <c r="G447" s="48">
        <v>0</v>
      </c>
      <c r="H447" s="48">
        <v>0</v>
      </c>
      <c r="I447" s="48">
        <v>0</v>
      </c>
      <c r="J447" s="48">
        <v>0</v>
      </c>
      <c r="K447" s="48">
        <v>1.5454840243595974E-2</v>
      </c>
      <c r="L447" s="48">
        <v>5.5776867044556901E-2</v>
      </c>
      <c r="M447" s="48">
        <v>0.10256746106526851</v>
      </c>
      <c r="N447" s="48">
        <v>0.13781534232259265</v>
      </c>
      <c r="O447" s="48">
        <v>0.1634959415243574</v>
      </c>
      <c r="P447" s="48">
        <v>0.17631687415751598</v>
      </c>
      <c r="Q447" s="48">
        <v>0.17112652680753637</v>
      </c>
      <c r="R447" s="48">
        <v>7.1502844836286134E-2</v>
      </c>
      <c r="S447" s="48">
        <v>5.6435343947166247E-2</v>
      </c>
      <c r="T447" s="48">
        <v>3.7920522803209164E-2</v>
      </c>
      <c r="U447" s="48">
        <v>1.5493574179043582E-2</v>
      </c>
      <c r="V447" s="48">
        <v>0</v>
      </c>
      <c r="W447" s="48">
        <v>0</v>
      </c>
      <c r="X447" s="48">
        <v>0</v>
      </c>
      <c r="Y447" s="48">
        <v>0</v>
      </c>
      <c r="Z447" s="48">
        <v>0</v>
      </c>
      <c r="AA447" s="48">
        <v>0</v>
      </c>
      <c r="AB447" s="46"/>
      <c r="AC447" s="45">
        <v>3</v>
      </c>
      <c r="AD447" s="45">
        <v>4</v>
      </c>
      <c r="AE447" s="47">
        <f t="shared" si="303"/>
        <v>0</v>
      </c>
      <c r="AF447" s="47">
        <f t="shared" si="304"/>
        <v>0</v>
      </c>
      <c r="AG447" s="47">
        <f t="shared" si="305"/>
        <v>0</v>
      </c>
      <c r="AH447" s="47">
        <f t="shared" si="306"/>
        <v>0</v>
      </c>
      <c r="AI447" s="47">
        <f t="shared" si="307"/>
        <v>0</v>
      </c>
      <c r="AJ447" s="47">
        <f t="shared" si="308"/>
        <v>0</v>
      </c>
      <c r="AK447" s="47">
        <f t="shared" si="309"/>
        <v>0</v>
      </c>
      <c r="AL447" s="47">
        <f t="shared" si="310"/>
        <v>0</v>
      </c>
      <c r="AM447" s="47">
        <f t="shared" si="311"/>
        <v>0</v>
      </c>
      <c r="AN447" s="47">
        <f t="shared" si="312"/>
        <v>0</v>
      </c>
      <c r="AO447" s="47">
        <f t="shared" si="313"/>
        <v>0</v>
      </c>
      <c r="AP447" s="47">
        <f t="shared" si="314"/>
        <v>0</v>
      </c>
      <c r="AQ447" s="47">
        <f t="shared" si="315"/>
        <v>0</v>
      </c>
      <c r="AR447" s="47">
        <f t="shared" si="316"/>
        <v>0</v>
      </c>
      <c r="AS447" s="47">
        <f t="shared" si="317"/>
        <v>0</v>
      </c>
      <c r="AT447" s="47">
        <f t="shared" si="318"/>
        <v>0</v>
      </c>
      <c r="AU447" s="47">
        <f t="shared" si="319"/>
        <v>0</v>
      </c>
      <c r="AV447" s="47">
        <f t="shared" si="320"/>
        <v>0</v>
      </c>
      <c r="AW447" s="47">
        <f t="shared" si="321"/>
        <v>0</v>
      </c>
      <c r="AX447" s="47">
        <f t="shared" si="322"/>
        <v>0</v>
      </c>
      <c r="AY447" s="47">
        <f t="shared" si="323"/>
        <v>0</v>
      </c>
      <c r="AZ447" s="47">
        <f t="shared" si="324"/>
        <v>0</v>
      </c>
      <c r="BA447" s="47">
        <f t="shared" si="325"/>
        <v>0</v>
      </c>
      <c r="BB447" s="47">
        <f t="shared" si="326"/>
        <v>0</v>
      </c>
    </row>
    <row r="448" spans="1:54" ht="18" customHeight="1" x14ac:dyDescent="0.4">
      <c r="A448" s="45">
        <v>30</v>
      </c>
      <c r="B448" s="45">
        <v>3</v>
      </c>
      <c r="C448" s="45">
        <v>5</v>
      </c>
      <c r="D448" s="48">
        <v>0</v>
      </c>
      <c r="E448" s="48">
        <v>0</v>
      </c>
      <c r="F448" s="48">
        <v>0</v>
      </c>
      <c r="G448" s="48">
        <v>0</v>
      </c>
      <c r="H448" s="48">
        <v>0</v>
      </c>
      <c r="I448" s="48">
        <v>0</v>
      </c>
      <c r="J448" s="48">
        <v>0</v>
      </c>
      <c r="K448" s="48">
        <v>1.5493574179043582E-2</v>
      </c>
      <c r="L448" s="48">
        <v>2.556439739542191E-2</v>
      </c>
      <c r="M448" s="48">
        <v>0.25730953317846628</v>
      </c>
      <c r="N448" s="48">
        <v>0.33775991710315012</v>
      </c>
      <c r="O448" s="48">
        <v>0.45992674950490869</v>
      </c>
      <c r="P448" s="48">
        <v>0.17623940628662074</v>
      </c>
      <c r="Q448" s="48">
        <v>7.905596224856988E-2</v>
      </c>
      <c r="R448" s="48">
        <v>0.28512049882984952</v>
      </c>
      <c r="S448" s="48">
        <v>5.6435343947166247E-2</v>
      </c>
      <c r="T448" s="48">
        <v>8.1883539536245331E-2</v>
      </c>
      <c r="U448" s="48">
        <v>1.5493574179043582E-2</v>
      </c>
      <c r="V448" s="48">
        <v>2.788843352227845E-3</v>
      </c>
      <c r="W448" s="48">
        <v>0</v>
      </c>
      <c r="X448" s="48">
        <v>0</v>
      </c>
      <c r="Y448" s="48">
        <v>0</v>
      </c>
      <c r="Z448" s="48">
        <v>0</v>
      </c>
      <c r="AA448" s="48">
        <v>0</v>
      </c>
      <c r="AB448" s="46"/>
      <c r="AC448" s="45">
        <v>3</v>
      </c>
      <c r="AD448" s="45">
        <v>5</v>
      </c>
      <c r="AE448" s="47">
        <f t="shared" si="303"/>
        <v>0</v>
      </c>
      <c r="AF448" s="47">
        <f t="shared" si="304"/>
        <v>0</v>
      </c>
      <c r="AG448" s="47">
        <f t="shared" si="305"/>
        <v>0</v>
      </c>
      <c r="AH448" s="47">
        <f t="shared" si="306"/>
        <v>0</v>
      </c>
      <c r="AI448" s="47">
        <f t="shared" si="307"/>
        <v>0</v>
      </c>
      <c r="AJ448" s="47">
        <f t="shared" si="308"/>
        <v>0</v>
      </c>
      <c r="AK448" s="47">
        <f t="shared" si="309"/>
        <v>0</v>
      </c>
      <c r="AL448" s="47">
        <f t="shared" si="310"/>
        <v>0</v>
      </c>
      <c r="AM448" s="47">
        <f t="shared" si="311"/>
        <v>0</v>
      </c>
      <c r="AN448" s="47">
        <f t="shared" si="312"/>
        <v>0</v>
      </c>
      <c r="AO448" s="47">
        <f t="shared" si="313"/>
        <v>0</v>
      </c>
      <c r="AP448" s="47">
        <f t="shared" si="314"/>
        <v>0</v>
      </c>
      <c r="AQ448" s="47">
        <f t="shared" si="315"/>
        <v>0</v>
      </c>
      <c r="AR448" s="47">
        <f t="shared" si="316"/>
        <v>0</v>
      </c>
      <c r="AS448" s="47">
        <f t="shared" si="317"/>
        <v>0</v>
      </c>
      <c r="AT448" s="47">
        <f t="shared" si="318"/>
        <v>0</v>
      </c>
      <c r="AU448" s="47">
        <f t="shared" si="319"/>
        <v>0</v>
      </c>
      <c r="AV448" s="47">
        <f t="shared" si="320"/>
        <v>0</v>
      </c>
      <c r="AW448" s="47">
        <f t="shared" si="321"/>
        <v>0</v>
      </c>
      <c r="AX448" s="47">
        <f t="shared" si="322"/>
        <v>0</v>
      </c>
      <c r="AY448" s="47">
        <f t="shared" si="323"/>
        <v>0</v>
      </c>
      <c r="AZ448" s="47">
        <f t="shared" si="324"/>
        <v>0</v>
      </c>
      <c r="BA448" s="47">
        <f t="shared" si="325"/>
        <v>0</v>
      </c>
      <c r="BB448" s="47">
        <f t="shared" si="326"/>
        <v>0</v>
      </c>
    </row>
    <row r="449" spans="1:54" ht="18" customHeight="1" x14ac:dyDescent="0.4">
      <c r="A449" s="45">
        <v>30</v>
      </c>
      <c r="B449" s="45">
        <v>3</v>
      </c>
      <c r="C449" s="45">
        <v>6</v>
      </c>
      <c r="D449" s="48">
        <v>0</v>
      </c>
      <c r="E449" s="48">
        <v>0</v>
      </c>
      <c r="F449" s="48">
        <v>0</v>
      </c>
      <c r="G449" s="48">
        <v>0</v>
      </c>
      <c r="H449" s="48">
        <v>0</v>
      </c>
      <c r="I449" s="48">
        <v>0</v>
      </c>
      <c r="J449" s="48">
        <v>0</v>
      </c>
      <c r="K449" s="48">
        <v>2.788843352227845E-3</v>
      </c>
      <c r="L449" s="48">
        <v>0.11248334853985642</v>
      </c>
      <c r="M449" s="48">
        <v>0.31723093131591734</v>
      </c>
      <c r="N449" s="48">
        <v>0.47069478355934402</v>
      </c>
      <c r="O449" s="48">
        <v>0.52468988957331086</v>
      </c>
      <c r="P449" s="48">
        <v>0.58883328667455137</v>
      </c>
      <c r="Q449" s="48">
        <v>0.48518127541674977</v>
      </c>
      <c r="R449" s="48">
        <v>0.40480835936296111</v>
      </c>
      <c r="S449" s="48">
        <v>0.37265919294144578</v>
      </c>
      <c r="T449" s="48">
        <v>0.15598155804752126</v>
      </c>
      <c r="U449" s="48">
        <v>3.9043806931189827E-2</v>
      </c>
      <c r="V449" s="48">
        <v>2.788843352227845E-3</v>
      </c>
      <c r="W449" s="48">
        <v>0</v>
      </c>
      <c r="X449" s="48">
        <v>0</v>
      </c>
      <c r="Y449" s="48">
        <v>0</v>
      </c>
      <c r="Z449" s="48">
        <v>0</v>
      </c>
      <c r="AA449" s="48">
        <v>0</v>
      </c>
      <c r="AB449" s="46"/>
      <c r="AC449" s="45">
        <v>3</v>
      </c>
      <c r="AD449" s="45">
        <v>6</v>
      </c>
      <c r="AE449" s="47">
        <f t="shared" si="303"/>
        <v>0</v>
      </c>
      <c r="AF449" s="47">
        <f t="shared" si="304"/>
        <v>0</v>
      </c>
      <c r="AG449" s="47">
        <f t="shared" si="305"/>
        <v>0</v>
      </c>
      <c r="AH449" s="47">
        <f t="shared" si="306"/>
        <v>0</v>
      </c>
      <c r="AI449" s="47">
        <f t="shared" si="307"/>
        <v>0</v>
      </c>
      <c r="AJ449" s="47">
        <f t="shared" si="308"/>
        <v>0</v>
      </c>
      <c r="AK449" s="47">
        <f t="shared" si="309"/>
        <v>0</v>
      </c>
      <c r="AL449" s="47">
        <f t="shared" si="310"/>
        <v>0</v>
      </c>
      <c r="AM449" s="47">
        <f t="shared" si="311"/>
        <v>0</v>
      </c>
      <c r="AN449" s="47">
        <f t="shared" si="312"/>
        <v>0</v>
      </c>
      <c r="AO449" s="47">
        <f t="shared" si="313"/>
        <v>0</v>
      </c>
      <c r="AP449" s="47">
        <f t="shared" si="314"/>
        <v>0</v>
      </c>
      <c r="AQ449" s="47">
        <f t="shared" si="315"/>
        <v>0</v>
      </c>
      <c r="AR449" s="47">
        <f t="shared" si="316"/>
        <v>0</v>
      </c>
      <c r="AS449" s="47">
        <f t="shared" si="317"/>
        <v>0</v>
      </c>
      <c r="AT449" s="47">
        <f t="shared" si="318"/>
        <v>0</v>
      </c>
      <c r="AU449" s="47">
        <f t="shared" si="319"/>
        <v>0</v>
      </c>
      <c r="AV449" s="47">
        <f t="shared" si="320"/>
        <v>0</v>
      </c>
      <c r="AW449" s="47">
        <f t="shared" si="321"/>
        <v>0</v>
      </c>
      <c r="AX449" s="47">
        <f t="shared" si="322"/>
        <v>0</v>
      </c>
      <c r="AY449" s="47">
        <f t="shared" si="323"/>
        <v>0</v>
      </c>
      <c r="AZ449" s="47">
        <f t="shared" si="324"/>
        <v>0</v>
      </c>
      <c r="BA449" s="47">
        <f t="shared" si="325"/>
        <v>0</v>
      </c>
      <c r="BB449" s="47">
        <f t="shared" si="326"/>
        <v>0</v>
      </c>
    </row>
    <row r="450" spans="1:54" ht="18" customHeight="1" x14ac:dyDescent="0.4">
      <c r="A450" s="45">
        <v>30</v>
      </c>
      <c r="B450" s="45">
        <v>3</v>
      </c>
      <c r="C450" s="45">
        <v>7</v>
      </c>
      <c r="D450" s="48">
        <v>0</v>
      </c>
      <c r="E450" s="48">
        <v>0</v>
      </c>
      <c r="F450" s="48">
        <v>0</v>
      </c>
      <c r="G450" s="48">
        <v>0</v>
      </c>
      <c r="H450" s="48">
        <v>0</v>
      </c>
      <c r="I450" s="48">
        <v>0</v>
      </c>
      <c r="J450" s="48">
        <v>0</v>
      </c>
      <c r="K450" s="48">
        <v>2.8818047973021062E-2</v>
      </c>
      <c r="L450" s="48">
        <v>9.2419169977994958E-2</v>
      </c>
      <c r="M450" s="48">
        <v>0.35220767502510825</v>
      </c>
      <c r="N450" s="48">
        <v>0.52135877112481654</v>
      </c>
      <c r="O450" s="48">
        <v>0.4851425414813022</v>
      </c>
      <c r="P450" s="48">
        <v>8.0876457214607497E-2</v>
      </c>
      <c r="Q450" s="48">
        <v>0.17627814022206836</v>
      </c>
      <c r="R450" s="48">
        <v>0.15846052991616821</v>
      </c>
      <c r="S450" s="48">
        <v>5.8294572848651478E-2</v>
      </c>
      <c r="T450" s="48">
        <v>8.459491501757796E-2</v>
      </c>
      <c r="U450" s="48">
        <v>3.9043806931189827E-2</v>
      </c>
      <c r="V450" s="48">
        <v>5.5776867044556901E-3</v>
      </c>
      <c r="W450" s="48">
        <v>0</v>
      </c>
      <c r="X450" s="48">
        <v>0</v>
      </c>
      <c r="Y450" s="48">
        <v>0</v>
      </c>
      <c r="Z450" s="48">
        <v>0</v>
      </c>
      <c r="AA450" s="48">
        <v>0</v>
      </c>
      <c r="AB450" s="46"/>
      <c r="AC450" s="45">
        <v>3</v>
      </c>
      <c r="AD450" s="45">
        <v>7</v>
      </c>
      <c r="AE450" s="47">
        <f t="shared" ref="AE450:AE513" si="327">IFERROR(AC74/D450,0)</f>
        <v>0</v>
      </c>
      <c r="AF450" s="47">
        <f t="shared" ref="AF450:AF513" si="328">IFERROR(AD74/E450,0)</f>
        <v>0</v>
      </c>
      <c r="AG450" s="47">
        <f t="shared" ref="AG450:AG513" si="329">IFERROR(AE74/F450,0)</f>
        <v>0</v>
      </c>
      <c r="AH450" s="47">
        <f t="shared" ref="AH450:AH513" si="330">IFERROR(AF74/G450,0)</f>
        <v>0</v>
      </c>
      <c r="AI450" s="47">
        <f t="shared" ref="AI450:AI513" si="331">IFERROR(AG74/H450,0)</f>
        <v>0</v>
      </c>
      <c r="AJ450" s="47">
        <f t="shared" ref="AJ450:AJ513" si="332">IFERROR(AH74/I450,0)</f>
        <v>0</v>
      </c>
      <c r="AK450" s="47">
        <f t="shared" ref="AK450:AK513" si="333">IFERROR(AI74/J450,0)</f>
        <v>0</v>
      </c>
      <c r="AL450" s="47">
        <f t="shared" ref="AL450:AL513" si="334">IFERROR(AJ74/K450,0)</f>
        <v>0</v>
      </c>
      <c r="AM450" s="47">
        <f t="shared" ref="AM450:AM513" si="335">IFERROR(AK74/L450,0)</f>
        <v>0</v>
      </c>
      <c r="AN450" s="47">
        <f t="shared" ref="AN450:AN513" si="336">IFERROR(AL74/M450,0)</f>
        <v>0</v>
      </c>
      <c r="AO450" s="47">
        <f t="shared" ref="AO450:AO513" si="337">IFERROR(AM74/N450,0)</f>
        <v>0</v>
      </c>
      <c r="AP450" s="47">
        <f t="shared" ref="AP450:AP513" si="338">IFERROR(AN74/O450,0)</f>
        <v>0</v>
      </c>
      <c r="AQ450" s="47">
        <f t="shared" ref="AQ450:AQ513" si="339">IFERROR(AO74/P450,0)</f>
        <v>0</v>
      </c>
      <c r="AR450" s="47">
        <f t="shared" ref="AR450:AR513" si="340">IFERROR(AP74/Q450,0)</f>
        <v>0</v>
      </c>
      <c r="AS450" s="47">
        <f t="shared" ref="AS450:AS513" si="341">IFERROR(AQ74/R450,0)</f>
        <v>0</v>
      </c>
      <c r="AT450" s="47">
        <f t="shared" ref="AT450:AT513" si="342">IFERROR(AR74/S450,0)</f>
        <v>0</v>
      </c>
      <c r="AU450" s="47">
        <f t="shared" ref="AU450:AU513" si="343">IFERROR(AS74/T450,0)</f>
        <v>0</v>
      </c>
      <c r="AV450" s="47">
        <f t="shared" ref="AV450:AV513" si="344">IFERROR(AT74/U450,0)</f>
        <v>0</v>
      </c>
      <c r="AW450" s="47">
        <f t="shared" ref="AW450:AW513" si="345">IFERROR(AU74/V450,0)</f>
        <v>0</v>
      </c>
      <c r="AX450" s="47">
        <f t="shared" ref="AX450:AX513" si="346">IFERROR(AV74/W450,0)</f>
        <v>0</v>
      </c>
      <c r="AY450" s="47">
        <f t="shared" ref="AY450:AY513" si="347">IFERROR(AW74/X450,0)</f>
        <v>0</v>
      </c>
      <c r="AZ450" s="47">
        <f t="shared" ref="AZ450:AZ513" si="348">IFERROR(AX74/Y450,0)</f>
        <v>0</v>
      </c>
      <c r="BA450" s="47">
        <f t="shared" ref="BA450:BA513" si="349">IFERROR(AY74/Z450,0)</f>
        <v>0</v>
      </c>
      <c r="BB450" s="47">
        <f t="shared" ref="BB450:BB513" si="350">IFERROR(AZ74/AA450,0)</f>
        <v>0</v>
      </c>
    </row>
    <row r="451" spans="1:54" ht="18" customHeight="1" x14ac:dyDescent="0.4">
      <c r="A451" s="45">
        <v>30</v>
      </c>
      <c r="B451" s="45">
        <v>3</v>
      </c>
      <c r="C451" s="45">
        <v>8</v>
      </c>
      <c r="D451" s="48">
        <v>0</v>
      </c>
      <c r="E451" s="48">
        <v>0</v>
      </c>
      <c r="F451" s="48">
        <v>0</v>
      </c>
      <c r="G451" s="48">
        <v>0</v>
      </c>
      <c r="H451" s="48">
        <v>0</v>
      </c>
      <c r="I451" s="48">
        <v>0</v>
      </c>
      <c r="J451" s="48">
        <v>0</v>
      </c>
      <c r="K451" s="48">
        <v>1.9521903465594913E-2</v>
      </c>
      <c r="L451" s="48">
        <v>0.15571042049938799</v>
      </c>
      <c r="M451" s="48">
        <v>0.36235596611238174</v>
      </c>
      <c r="N451" s="48">
        <v>0.34798567606131886</v>
      </c>
      <c r="O451" s="48">
        <v>0.53472197885424166</v>
      </c>
      <c r="P451" s="48">
        <v>0.43331653585240137</v>
      </c>
      <c r="Q451" s="48">
        <v>0.457718915184395</v>
      </c>
      <c r="R451" s="48">
        <v>0.32234381079500168</v>
      </c>
      <c r="S451" s="48">
        <v>0.12762831729987151</v>
      </c>
      <c r="T451" s="48">
        <v>8.459491501757796E-2</v>
      </c>
      <c r="U451" s="48">
        <v>4.183265028341767E-2</v>
      </c>
      <c r="V451" s="48">
        <v>5.5776867044556901E-3</v>
      </c>
      <c r="W451" s="48">
        <v>0</v>
      </c>
      <c r="X451" s="48">
        <v>0</v>
      </c>
      <c r="Y451" s="48">
        <v>0</v>
      </c>
      <c r="Z451" s="48">
        <v>0</v>
      </c>
      <c r="AA451" s="48">
        <v>0</v>
      </c>
      <c r="AB451" s="46"/>
      <c r="AC451" s="45">
        <v>3</v>
      </c>
      <c r="AD451" s="45">
        <v>8</v>
      </c>
      <c r="AE451" s="47">
        <f t="shared" si="327"/>
        <v>0</v>
      </c>
      <c r="AF451" s="47">
        <f t="shared" si="328"/>
        <v>0</v>
      </c>
      <c r="AG451" s="47">
        <f t="shared" si="329"/>
        <v>0</v>
      </c>
      <c r="AH451" s="47">
        <f t="shared" si="330"/>
        <v>0</v>
      </c>
      <c r="AI451" s="47">
        <f t="shared" si="331"/>
        <v>0</v>
      </c>
      <c r="AJ451" s="47">
        <f t="shared" si="332"/>
        <v>0</v>
      </c>
      <c r="AK451" s="47">
        <f t="shared" si="333"/>
        <v>0</v>
      </c>
      <c r="AL451" s="47">
        <f t="shared" si="334"/>
        <v>0</v>
      </c>
      <c r="AM451" s="47">
        <f t="shared" si="335"/>
        <v>0</v>
      </c>
      <c r="AN451" s="47">
        <f t="shared" si="336"/>
        <v>0</v>
      </c>
      <c r="AO451" s="47">
        <f t="shared" si="337"/>
        <v>0</v>
      </c>
      <c r="AP451" s="47">
        <f t="shared" si="338"/>
        <v>0</v>
      </c>
      <c r="AQ451" s="47">
        <f t="shared" si="339"/>
        <v>0</v>
      </c>
      <c r="AR451" s="47">
        <f t="shared" si="340"/>
        <v>0</v>
      </c>
      <c r="AS451" s="47">
        <f t="shared" si="341"/>
        <v>0</v>
      </c>
      <c r="AT451" s="47">
        <f t="shared" si="342"/>
        <v>0</v>
      </c>
      <c r="AU451" s="47">
        <f t="shared" si="343"/>
        <v>0</v>
      </c>
      <c r="AV451" s="47">
        <f t="shared" si="344"/>
        <v>0</v>
      </c>
      <c r="AW451" s="47">
        <f t="shared" si="345"/>
        <v>0</v>
      </c>
      <c r="AX451" s="47">
        <f t="shared" si="346"/>
        <v>0</v>
      </c>
      <c r="AY451" s="47">
        <f t="shared" si="347"/>
        <v>0</v>
      </c>
      <c r="AZ451" s="47">
        <f t="shared" si="348"/>
        <v>0</v>
      </c>
      <c r="BA451" s="47">
        <f t="shared" si="349"/>
        <v>0</v>
      </c>
      <c r="BB451" s="47">
        <f t="shared" si="350"/>
        <v>0</v>
      </c>
    </row>
    <row r="452" spans="1:54" ht="18" customHeight="1" x14ac:dyDescent="0.4">
      <c r="A452" s="45">
        <v>30</v>
      </c>
      <c r="B452" s="45">
        <v>3</v>
      </c>
      <c r="C452" s="45">
        <v>9</v>
      </c>
      <c r="D452" s="48">
        <v>0</v>
      </c>
      <c r="E452" s="48">
        <v>0</v>
      </c>
      <c r="F452" s="48">
        <v>0</v>
      </c>
      <c r="G452" s="48">
        <v>0</v>
      </c>
      <c r="H452" s="48">
        <v>0</v>
      </c>
      <c r="I452" s="48">
        <v>0</v>
      </c>
      <c r="J452" s="48">
        <v>0</v>
      </c>
      <c r="K452" s="48">
        <v>3.1606891325248909E-2</v>
      </c>
      <c r="L452" s="48">
        <v>9.7880654876107823E-2</v>
      </c>
      <c r="M452" s="48">
        <v>0.16477416139412851</v>
      </c>
      <c r="N452" s="48">
        <v>0.31637878473606995</v>
      </c>
      <c r="O452" s="48">
        <v>0.54835632413179991</v>
      </c>
      <c r="P452" s="48">
        <v>0.54157788542846841</v>
      </c>
      <c r="Q452" s="48">
        <v>0.53146832827664248</v>
      </c>
      <c r="R452" s="48">
        <v>0.36560961668998093</v>
      </c>
      <c r="S452" s="48">
        <v>0.28814174579476304</v>
      </c>
      <c r="T452" s="48">
        <v>0.19897622639436724</v>
      </c>
      <c r="U452" s="48">
        <v>4.183265028341767E-2</v>
      </c>
      <c r="V452" s="48">
        <v>5.5776867044556901E-3</v>
      </c>
      <c r="W452" s="48">
        <v>0</v>
      </c>
      <c r="X452" s="48">
        <v>0</v>
      </c>
      <c r="Y452" s="48">
        <v>0</v>
      </c>
      <c r="Z452" s="48">
        <v>0</v>
      </c>
      <c r="AA452" s="48">
        <v>0</v>
      </c>
      <c r="AB452" s="46"/>
      <c r="AC452" s="45">
        <v>3</v>
      </c>
      <c r="AD452" s="45">
        <v>9</v>
      </c>
      <c r="AE452" s="47">
        <f t="shared" si="327"/>
        <v>0</v>
      </c>
      <c r="AF452" s="47">
        <f t="shared" si="328"/>
        <v>0</v>
      </c>
      <c r="AG452" s="47">
        <f t="shared" si="329"/>
        <v>0</v>
      </c>
      <c r="AH452" s="47">
        <f t="shared" si="330"/>
        <v>0</v>
      </c>
      <c r="AI452" s="47">
        <f t="shared" si="331"/>
        <v>0</v>
      </c>
      <c r="AJ452" s="47">
        <f t="shared" si="332"/>
        <v>0</v>
      </c>
      <c r="AK452" s="47">
        <f t="shared" si="333"/>
        <v>0</v>
      </c>
      <c r="AL452" s="47">
        <f t="shared" si="334"/>
        <v>0</v>
      </c>
      <c r="AM452" s="47">
        <f t="shared" si="335"/>
        <v>0</v>
      </c>
      <c r="AN452" s="47">
        <f t="shared" si="336"/>
        <v>0</v>
      </c>
      <c r="AO452" s="47">
        <f t="shared" si="337"/>
        <v>0</v>
      </c>
      <c r="AP452" s="47">
        <f t="shared" si="338"/>
        <v>0</v>
      </c>
      <c r="AQ452" s="47">
        <f t="shared" si="339"/>
        <v>0</v>
      </c>
      <c r="AR452" s="47">
        <f t="shared" si="340"/>
        <v>0</v>
      </c>
      <c r="AS452" s="47">
        <f t="shared" si="341"/>
        <v>0</v>
      </c>
      <c r="AT452" s="47">
        <f t="shared" si="342"/>
        <v>0</v>
      </c>
      <c r="AU452" s="47">
        <f t="shared" si="343"/>
        <v>0</v>
      </c>
      <c r="AV452" s="47">
        <f t="shared" si="344"/>
        <v>0</v>
      </c>
      <c r="AW452" s="47">
        <f t="shared" si="345"/>
        <v>0</v>
      </c>
      <c r="AX452" s="47">
        <f t="shared" si="346"/>
        <v>0</v>
      </c>
      <c r="AY452" s="47">
        <f t="shared" si="347"/>
        <v>0</v>
      </c>
      <c r="AZ452" s="47">
        <f t="shared" si="348"/>
        <v>0</v>
      </c>
      <c r="BA452" s="47">
        <f t="shared" si="349"/>
        <v>0</v>
      </c>
      <c r="BB452" s="47">
        <f t="shared" si="350"/>
        <v>0</v>
      </c>
    </row>
    <row r="453" spans="1:54" ht="18" customHeight="1" x14ac:dyDescent="0.4">
      <c r="A453" s="45">
        <v>30</v>
      </c>
      <c r="B453" s="45">
        <v>3</v>
      </c>
      <c r="C453" s="45">
        <v>10</v>
      </c>
      <c r="D453" s="48">
        <v>0</v>
      </c>
      <c r="E453" s="48">
        <v>0</v>
      </c>
      <c r="F453" s="48">
        <v>0</v>
      </c>
      <c r="G453" s="48">
        <v>0</v>
      </c>
      <c r="H453" s="48">
        <v>0</v>
      </c>
      <c r="I453" s="48">
        <v>0</v>
      </c>
      <c r="J453" s="48">
        <v>0</v>
      </c>
      <c r="K453" s="48">
        <v>3.2730175453229565E-2</v>
      </c>
      <c r="L453" s="48">
        <v>0.20040938200592873</v>
      </c>
      <c r="M453" s="48">
        <v>0.41391083419314928</v>
      </c>
      <c r="N453" s="48">
        <v>0.48684683464099698</v>
      </c>
      <c r="O453" s="48">
        <v>0.42560848269832724</v>
      </c>
      <c r="P453" s="48">
        <v>0.49118503541112918</v>
      </c>
      <c r="Q453" s="48">
        <v>0.46275432679258421</v>
      </c>
      <c r="R453" s="48">
        <v>0.47665980961827575</v>
      </c>
      <c r="S453" s="48">
        <v>0.38737808841153715</v>
      </c>
      <c r="T453" s="48">
        <v>0.22144190895398039</v>
      </c>
      <c r="U453" s="48">
        <v>7.2045119932552651E-2</v>
      </c>
      <c r="V453" s="48">
        <v>5.5776867044556901E-3</v>
      </c>
      <c r="W453" s="48">
        <v>0</v>
      </c>
      <c r="X453" s="48">
        <v>0</v>
      </c>
      <c r="Y453" s="48">
        <v>0</v>
      </c>
      <c r="Z453" s="48">
        <v>0</v>
      </c>
      <c r="AA453" s="48">
        <v>0</v>
      </c>
      <c r="AB453" s="46"/>
      <c r="AC453" s="45">
        <v>3</v>
      </c>
      <c r="AD453" s="45">
        <v>10</v>
      </c>
      <c r="AE453" s="47">
        <f t="shared" si="327"/>
        <v>0</v>
      </c>
      <c r="AF453" s="47">
        <f t="shared" si="328"/>
        <v>0</v>
      </c>
      <c r="AG453" s="47">
        <f t="shared" si="329"/>
        <v>0</v>
      </c>
      <c r="AH453" s="47">
        <f t="shared" si="330"/>
        <v>0</v>
      </c>
      <c r="AI453" s="47">
        <f t="shared" si="331"/>
        <v>0</v>
      </c>
      <c r="AJ453" s="47">
        <f t="shared" si="332"/>
        <v>0</v>
      </c>
      <c r="AK453" s="47">
        <f t="shared" si="333"/>
        <v>0</v>
      </c>
      <c r="AL453" s="47">
        <f t="shared" si="334"/>
        <v>0</v>
      </c>
      <c r="AM453" s="47">
        <f t="shared" si="335"/>
        <v>0</v>
      </c>
      <c r="AN453" s="47">
        <f t="shared" si="336"/>
        <v>0</v>
      </c>
      <c r="AO453" s="47">
        <f t="shared" si="337"/>
        <v>0</v>
      </c>
      <c r="AP453" s="47">
        <f t="shared" si="338"/>
        <v>0</v>
      </c>
      <c r="AQ453" s="47">
        <f t="shared" si="339"/>
        <v>0</v>
      </c>
      <c r="AR453" s="47">
        <f t="shared" si="340"/>
        <v>0</v>
      </c>
      <c r="AS453" s="47">
        <f t="shared" si="341"/>
        <v>0</v>
      </c>
      <c r="AT453" s="47">
        <f t="shared" si="342"/>
        <v>0</v>
      </c>
      <c r="AU453" s="47">
        <f t="shared" si="343"/>
        <v>0</v>
      </c>
      <c r="AV453" s="47">
        <f t="shared" si="344"/>
        <v>0</v>
      </c>
      <c r="AW453" s="47">
        <f t="shared" si="345"/>
        <v>0</v>
      </c>
      <c r="AX453" s="47">
        <f t="shared" si="346"/>
        <v>0</v>
      </c>
      <c r="AY453" s="47">
        <f t="shared" si="347"/>
        <v>0</v>
      </c>
      <c r="AZ453" s="47">
        <f t="shared" si="348"/>
        <v>0</v>
      </c>
      <c r="BA453" s="47">
        <f t="shared" si="349"/>
        <v>0</v>
      </c>
      <c r="BB453" s="47">
        <f t="shared" si="350"/>
        <v>0</v>
      </c>
    </row>
    <row r="454" spans="1:54" ht="18" customHeight="1" x14ac:dyDescent="0.4">
      <c r="A454" s="45">
        <v>30</v>
      </c>
      <c r="B454" s="45">
        <v>3</v>
      </c>
      <c r="C454" s="45">
        <v>11</v>
      </c>
      <c r="D454" s="48">
        <v>0</v>
      </c>
      <c r="E454" s="48">
        <v>0</v>
      </c>
      <c r="F454" s="48">
        <v>0</v>
      </c>
      <c r="G454" s="48">
        <v>0</v>
      </c>
      <c r="H454" s="48">
        <v>0</v>
      </c>
      <c r="I454" s="48">
        <v>0</v>
      </c>
      <c r="J454" s="48">
        <v>0</v>
      </c>
      <c r="K454" s="48">
        <v>2.231074681782276E-2</v>
      </c>
      <c r="L454" s="48">
        <v>0.13944216761139222</v>
      </c>
      <c r="M454" s="48">
        <v>0.29573359714249436</v>
      </c>
      <c r="N454" s="48">
        <v>0.44191546952177058</v>
      </c>
      <c r="O454" s="48">
        <v>0.4474544222907787</v>
      </c>
      <c r="P454" s="48">
        <v>0.44346482693967498</v>
      </c>
      <c r="Q454" s="48">
        <v>0.46767353659443062</v>
      </c>
      <c r="R454" s="48">
        <v>0.3610002783717155</v>
      </c>
      <c r="S454" s="48">
        <v>0.24208709654755597</v>
      </c>
      <c r="T454" s="48">
        <v>0.16612984913479481</v>
      </c>
      <c r="U454" s="48">
        <v>6.3794791682211943E-2</v>
      </c>
      <c r="V454" s="48">
        <v>7.9791907022074438E-3</v>
      </c>
      <c r="W454" s="48">
        <v>0</v>
      </c>
      <c r="X454" s="48">
        <v>0</v>
      </c>
      <c r="Y454" s="48">
        <v>0</v>
      </c>
      <c r="Z454" s="48">
        <v>0</v>
      </c>
      <c r="AA454" s="48">
        <v>0</v>
      </c>
      <c r="AB454" s="46"/>
      <c r="AC454" s="45">
        <v>3</v>
      </c>
      <c r="AD454" s="45">
        <v>11</v>
      </c>
      <c r="AE454" s="47">
        <f t="shared" si="327"/>
        <v>0</v>
      </c>
      <c r="AF454" s="47">
        <f t="shared" si="328"/>
        <v>0</v>
      </c>
      <c r="AG454" s="47">
        <f t="shared" si="329"/>
        <v>0</v>
      </c>
      <c r="AH454" s="47">
        <f t="shared" si="330"/>
        <v>0</v>
      </c>
      <c r="AI454" s="47">
        <f t="shared" si="331"/>
        <v>0</v>
      </c>
      <c r="AJ454" s="47">
        <f t="shared" si="332"/>
        <v>0</v>
      </c>
      <c r="AK454" s="47">
        <f t="shared" si="333"/>
        <v>0</v>
      </c>
      <c r="AL454" s="47">
        <f t="shared" si="334"/>
        <v>0</v>
      </c>
      <c r="AM454" s="47">
        <f t="shared" si="335"/>
        <v>0</v>
      </c>
      <c r="AN454" s="47">
        <f t="shared" si="336"/>
        <v>0</v>
      </c>
      <c r="AO454" s="47">
        <f t="shared" si="337"/>
        <v>0</v>
      </c>
      <c r="AP454" s="47">
        <f t="shared" si="338"/>
        <v>0</v>
      </c>
      <c r="AQ454" s="47">
        <f t="shared" si="339"/>
        <v>0</v>
      </c>
      <c r="AR454" s="47">
        <f t="shared" si="340"/>
        <v>0</v>
      </c>
      <c r="AS454" s="47">
        <f t="shared" si="341"/>
        <v>0</v>
      </c>
      <c r="AT454" s="47">
        <f t="shared" si="342"/>
        <v>0</v>
      </c>
      <c r="AU454" s="47">
        <f t="shared" si="343"/>
        <v>0</v>
      </c>
      <c r="AV454" s="47">
        <f t="shared" si="344"/>
        <v>0</v>
      </c>
      <c r="AW454" s="47">
        <f t="shared" si="345"/>
        <v>0</v>
      </c>
      <c r="AX454" s="47">
        <f t="shared" si="346"/>
        <v>0</v>
      </c>
      <c r="AY454" s="47">
        <f t="shared" si="347"/>
        <v>0</v>
      </c>
      <c r="AZ454" s="47">
        <f t="shared" si="348"/>
        <v>0</v>
      </c>
      <c r="BA454" s="47">
        <f t="shared" si="349"/>
        <v>0</v>
      </c>
      <c r="BB454" s="47">
        <f t="shared" si="350"/>
        <v>0</v>
      </c>
    </row>
    <row r="455" spans="1:54" ht="18" customHeight="1" x14ac:dyDescent="0.4">
      <c r="A455" s="45">
        <v>30</v>
      </c>
      <c r="B455" s="45">
        <v>3</v>
      </c>
      <c r="C455" s="45">
        <v>12</v>
      </c>
      <c r="D455" s="48">
        <v>0</v>
      </c>
      <c r="E455" s="48">
        <v>0</v>
      </c>
      <c r="F455" s="48">
        <v>0</v>
      </c>
      <c r="G455" s="48">
        <v>0</v>
      </c>
      <c r="H455" s="48">
        <v>0</v>
      </c>
      <c r="I455" s="48">
        <v>0</v>
      </c>
      <c r="J455" s="48">
        <v>0</v>
      </c>
      <c r="K455" s="48">
        <v>3.5209147321876542E-2</v>
      </c>
      <c r="L455" s="48">
        <v>0.20126152858577617</v>
      </c>
      <c r="M455" s="48">
        <v>0.44028864423297098</v>
      </c>
      <c r="N455" s="48">
        <v>0.52600684337852965</v>
      </c>
      <c r="O455" s="48">
        <v>0.51918967073975042</v>
      </c>
      <c r="P455" s="48">
        <v>0.5838753429372574</v>
      </c>
      <c r="Q455" s="48">
        <v>0.60355218214464268</v>
      </c>
      <c r="R455" s="48">
        <v>0.45527867725119564</v>
      </c>
      <c r="S455" s="48">
        <v>0.3203296461517261</v>
      </c>
      <c r="T455" s="48">
        <v>0.15052007314940841</v>
      </c>
      <c r="U455" s="48">
        <v>1.8088747854033381E-2</v>
      </c>
      <c r="V455" s="48">
        <v>5.5776867044556901E-3</v>
      </c>
      <c r="W455" s="48">
        <v>0</v>
      </c>
      <c r="X455" s="48">
        <v>0</v>
      </c>
      <c r="Y455" s="48">
        <v>0</v>
      </c>
      <c r="Z455" s="48">
        <v>0</v>
      </c>
      <c r="AA455" s="48">
        <v>0</v>
      </c>
      <c r="AB455" s="46"/>
      <c r="AC455" s="45">
        <v>3</v>
      </c>
      <c r="AD455" s="45">
        <v>12</v>
      </c>
      <c r="AE455" s="47">
        <f t="shared" si="327"/>
        <v>0</v>
      </c>
      <c r="AF455" s="47">
        <f t="shared" si="328"/>
        <v>0</v>
      </c>
      <c r="AG455" s="47">
        <f t="shared" si="329"/>
        <v>0</v>
      </c>
      <c r="AH455" s="47">
        <f t="shared" si="330"/>
        <v>0</v>
      </c>
      <c r="AI455" s="47">
        <f t="shared" si="331"/>
        <v>0</v>
      </c>
      <c r="AJ455" s="47">
        <f t="shared" si="332"/>
        <v>0</v>
      </c>
      <c r="AK455" s="47">
        <f t="shared" si="333"/>
        <v>0</v>
      </c>
      <c r="AL455" s="47">
        <f t="shared" si="334"/>
        <v>0</v>
      </c>
      <c r="AM455" s="47">
        <f t="shared" si="335"/>
        <v>0</v>
      </c>
      <c r="AN455" s="47">
        <f t="shared" si="336"/>
        <v>0</v>
      </c>
      <c r="AO455" s="47">
        <f t="shared" si="337"/>
        <v>0</v>
      </c>
      <c r="AP455" s="47">
        <f t="shared" si="338"/>
        <v>0</v>
      </c>
      <c r="AQ455" s="47">
        <f t="shared" si="339"/>
        <v>0</v>
      </c>
      <c r="AR455" s="47">
        <f t="shared" si="340"/>
        <v>0</v>
      </c>
      <c r="AS455" s="47">
        <f t="shared" si="341"/>
        <v>0</v>
      </c>
      <c r="AT455" s="47">
        <f t="shared" si="342"/>
        <v>0</v>
      </c>
      <c r="AU455" s="47">
        <f t="shared" si="343"/>
        <v>0</v>
      </c>
      <c r="AV455" s="47">
        <f t="shared" si="344"/>
        <v>0</v>
      </c>
      <c r="AW455" s="47">
        <f t="shared" si="345"/>
        <v>0</v>
      </c>
      <c r="AX455" s="47">
        <f t="shared" si="346"/>
        <v>0</v>
      </c>
      <c r="AY455" s="47">
        <f t="shared" si="347"/>
        <v>0</v>
      </c>
      <c r="AZ455" s="47">
        <f t="shared" si="348"/>
        <v>0</v>
      </c>
      <c r="BA455" s="47">
        <f t="shared" si="349"/>
        <v>0</v>
      </c>
      <c r="BB455" s="47">
        <f t="shared" si="350"/>
        <v>0</v>
      </c>
    </row>
    <row r="456" spans="1:54" ht="18" customHeight="1" x14ac:dyDescent="0.4">
      <c r="A456" s="45">
        <v>30</v>
      </c>
      <c r="B456" s="45">
        <v>3</v>
      </c>
      <c r="C456" s="45">
        <v>13</v>
      </c>
      <c r="D456" s="48">
        <v>0</v>
      </c>
      <c r="E456" s="48">
        <v>0</v>
      </c>
      <c r="F456" s="48">
        <v>0</v>
      </c>
      <c r="G456" s="48">
        <v>0</v>
      </c>
      <c r="H456" s="48">
        <v>0</v>
      </c>
      <c r="I456" s="48">
        <v>0</v>
      </c>
      <c r="J456" s="48">
        <v>0</v>
      </c>
      <c r="K456" s="48">
        <v>3.7959256738656771E-2</v>
      </c>
      <c r="L456" s="48">
        <v>6.6932240453468281E-2</v>
      </c>
      <c r="M456" s="48">
        <v>5.3917638143071656E-2</v>
      </c>
      <c r="N456" s="48">
        <v>0.21950521218159993</v>
      </c>
      <c r="O456" s="48">
        <v>0.25246779124751512</v>
      </c>
      <c r="P456" s="48">
        <v>0.18627149556755149</v>
      </c>
      <c r="Q456" s="48">
        <v>0.30011053184807418</v>
      </c>
      <c r="R456" s="48">
        <v>0.42502747366661303</v>
      </c>
      <c r="S456" s="48">
        <v>0.32276988408492541</v>
      </c>
      <c r="T456" s="48">
        <v>0.29767029391487482</v>
      </c>
      <c r="U456" s="48">
        <v>0.1163180081491697</v>
      </c>
      <c r="V456" s="48">
        <v>5.5776867044556901E-3</v>
      </c>
      <c r="W456" s="48">
        <v>0</v>
      </c>
      <c r="X456" s="48">
        <v>0</v>
      </c>
      <c r="Y456" s="48">
        <v>0</v>
      </c>
      <c r="Z456" s="48">
        <v>0</v>
      </c>
      <c r="AA456" s="48">
        <v>0</v>
      </c>
      <c r="AB456" s="46"/>
      <c r="AC456" s="45">
        <v>3</v>
      </c>
      <c r="AD456" s="45">
        <v>13</v>
      </c>
      <c r="AE456" s="47">
        <f t="shared" si="327"/>
        <v>0</v>
      </c>
      <c r="AF456" s="47">
        <f t="shared" si="328"/>
        <v>0</v>
      </c>
      <c r="AG456" s="47">
        <f t="shared" si="329"/>
        <v>0</v>
      </c>
      <c r="AH456" s="47">
        <f t="shared" si="330"/>
        <v>0</v>
      </c>
      <c r="AI456" s="47">
        <f t="shared" si="331"/>
        <v>0</v>
      </c>
      <c r="AJ456" s="47">
        <f t="shared" si="332"/>
        <v>0</v>
      </c>
      <c r="AK456" s="47">
        <f t="shared" si="333"/>
        <v>0</v>
      </c>
      <c r="AL456" s="47">
        <f t="shared" si="334"/>
        <v>0</v>
      </c>
      <c r="AM456" s="47">
        <f t="shared" si="335"/>
        <v>0</v>
      </c>
      <c r="AN456" s="47">
        <f t="shared" si="336"/>
        <v>0</v>
      </c>
      <c r="AO456" s="47">
        <f t="shared" si="337"/>
        <v>0</v>
      </c>
      <c r="AP456" s="47">
        <f t="shared" si="338"/>
        <v>0</v>
      </c>
      <c r="AQ456" s="47">
        <f t="shared" si="339"/>
        <v>0</v>
      </c>
      <c r="AR456" s="47">
        <f t="shared" si="340"/>
        <v>0</v>
      </c>
      <c r="AS456" s="47">
        <f t="shared" si="341"/>
        <v>0</v>
      </c>
      <c r="AT456" s="47">
        <f t="shared" si="342"/>
        <v>0</v>
      </c>
      <c r="AU456" s="47">
        <f t="shared" si="343"/>
        <v>0</v>
      </c>
      <c r="AV456" s="47">
        <f t="shared" si="344"/>
        <v>0</v>
      </c>
      <c r="AW456" s="47">
        <f t="shared" si="345"/>
        <v>0</v>
      </c>
      <c r="AX456" s="47">
        <f t="shared" si="346"/>
        <v>0</v>
      </c>
      <c r="AY456" s="47">
        <f t="shared" si="347"/>
        <v>0</v>
      </c>
      <c r="AZ456" s="47">
        <f t="shared" si="348"/>
        <v>0</v>
      </c>
      <c r="BA456" s="47">
        <f t="shared" si="349"/>
        <v>0</v>
      </c>
      <c r="BB456" s="47">
        <f t="shared" si="350"/>
        <v>0</v>
      </c>
    </row>
    <row r="457" spans="1:54" ht="18" customHeight="1" x14ac:dyDescent="0.4">
      <c r="A457" s="45">
        <v>30</v>
      </c>
      <c r="B457" s="45">
        <v>3</v>
      </c>
      <c r="C457" s="45">
        <v>14</v>
      </c>
      <c r="D457" s="48">
        <v>0</v>
      </c>
      <c r="E457" s="48">
        <v>0</v>
      </c>
      <c r="F457" s="48">
        <v>0</v>
      </c>
      <c r="G457" s="48">
        <v>0</v>
      </c>
      <c r="H457" s="48">
        <v>0</v>
      </c>
      <c r="I457" s="48">
        <v>0</v>
      </c>
      <c r="J457" s="48">
        <v>0</v>
      </c>
      <c r="K457" s="48">
        <v>2.5099590170050604E-2</v>
      </c>
      <c r="L457" s="48">
        <v>0.17821483699444882</v>
      </c>
      <c r="M457" s="48">
        <v>0.34643631864341451</v>
      </c>
      <c r="N457" s="48">
        <v>0.50737582042822971</v>
      </c>
      <c r="O457" s="48">
        <v>0.58871708486820851</v>
      </c>
      <c r="P457" s="48">
        <v>0.62315155348113282</v>
      </c>
      <c r="Q457" s="48">
        <v>0.61106656562147887</v>
      </c>
      <c r="R457" s="48">
        <v>0.5492859385825426</v>
      </c>
      <c r="S457" s="48">
        <v>0.4460212666792171</v>
      </c>
      <c r="T457" s="48">
        <v>0.2628484859474744</v>
      </c>
      <c r="U457" s="48">
        <v>4.4621493635645521E-2</v>
      </c>
      <c r="V457" s="48">
        <v>7.9017228313122273E-3</v>
      </c>
      <c r="W457" s="48">
        <v>0</v>
      </c>
      <c r="X457" s="48">
        <v>0</v>
      </c>
      <c r="Y457" s="48">
        <v>0</v>
      </c>
      <c r="Z457" s="48">
        <v>0</v>
      </c>
      <c r="AA457" s="48">
        <v>0</v>
      </c>
      <c r="AB457" s="46"/>
      <c r="AC457" s="45">
        <v>3</v>
      </c>
      <c r="AD457" s="45">
        <v>14</v>
      </c>
      <c r="AE457" s="47">
        <f t="shared" si="327"/>
        <v>0</v>
      </c>
      <c r="AF457" s="47">
        <f t="shared" si="328"/>
        <v>0</v>
      </c>
      <c r="AG457" s="47">
        <f t="shared" si="329"/>
        <v>0</v>
      </c>
      <c r="AH457" s="47">
        <f t="shared" si="330"/>
        <v>0</v>
      </c>
      <c r="AI457" s="47">
        <f t="shared" si="331"/>
        <v>0</v>
      </c>
      <c r="AJ457" s="47">
        <f t="shared" si="332"/>
        <v>0</v>
      </c>
      <c r="AK457" s="47">
        <f t="shared" si="333"/>
        <v>0</v>
      </c>
      <c r="AL457" s="47">
        <f t="shared" si="334"/>
        <v>0</v>
      </c>
      <c r="AM457" s="47">
        <f t="shared" si="335"/>
        <v>0</v>
      </c>
      <c r="AN457" s="47">
        <f t="shared" si="336"/>
        <v>0</v>
      </c>
      <c r="AO457" s="47">
        <f t="shared" si="337"/>
        <v>0</v>
      </c>
      <c r="AP457" s="47">
        <f t="shared" si="338"/>
        <v>0</v>
      </c>
      <c r="AQ457" s="47">
        <f t="shared" si="339"/>
        <v>0</v>
      </c>
      <c r="AR457" s="47">
        <f t="shared" si="340"/>
        <v>0</v>
      </c>
      <c r="AS457" s="47">
        <f t="shared" si="341"/>
        <v>0</v>
      </c>
      <c r="AT457" s="47">
        <f t="shared" si="342"/>
        <v>0</v>
      </c>
      <c r="AU457" s="47">
        <f t="shared" si="343"/>
        <v>0</v>
      </c>
      <c r="AV457" s="47">
        <f t="shared" si="344"/>
        <v>0</v>
      </c>
      <c r="AW457" s="47">
        <f t="shared" si="345"/>
        <v>0</v>
      </c>
      <c r="AX457" s="47">
        <f t="shared" si="346"/>
        <v>0</v>
      </c>
      <c r="AY457" s="47">
        <f t="shared" si="347"/>
        <v>0</v>
      </c>
      <c r="AZ457" s="47">
        <f t="shared" si="348"/>
        <v>0</v>
      </c>
      <c r="BA457" s="47">
        <f t="shared" si="349"/>
        <v>0</v>
      </c>
      <c r="BB457" s="47">
        <f t="shared" si="350"/>
        <v>0</v>
      </c>
    </row>
    <row r="458" spans="1:54" ht="18" customHeight="1" x14ac:dyDescent="0.4">
      <c r="A458" s="45">
        <v>30</v>
      </c>
      <c r="B458" s="45">
        <v>3</v>
      </c>
      <c r="C458" s="45">
        <v>15</v>
      </c>
      <c r="D458" s="48">
        <v>0</v>
      </c>
      <c r="E458" s="48">
        <v>0</v>
      </c>
      <c r="F458" s="48">
        <v>0</v>
      </c>
      <c r="G458" s="48">
        <v>0</v>
      </c>
      <c r="H458" s="48">
        <v>0</v>
      </c>
      <c r="I458" s="48">
        <v>0</v>
      </c>
      <c r="J458" s="48">
        <v>0</v>
      </c>
      <c r="K458" s="48">
        <v>7.7080531540741825E-3</v>
      </c>
      <c r="L458" s="48">
        <v>3.2575239711439129E-2</v>
      </c>
      <c r="M458" s="48">
        <v>5.3917638143071656E-2</v>
      </c>
      <c r="N458" s="48">
        <v>0.28515923276529714</v>
      </c>
      <c r="O458" s="48">
        <v>0.12042380530661624</v>
      </c>
      <c r="P458" s="48">
        <v>0.38354342880222386</v>
      </c>
      <c r="Q458" s="48">
        <v>0.48026206561490348</v>
      </c>
      <c r="R458" s="48">
        <v>0.40031522285103854</v>
      </c>
      <c r="S458" s="48">
        <v>0.42890086721137388</v>
      </c>
      <c r="T458" s="48">
        <v>0.30224089829769268</v>
      </c>
      <c r="U458" s="48">
        <v>0.11120512867008532</v>
      </c>
      <c r="V458" s="48">
        <v>7.9017228313122273E-3</v>
      </c>
      <c r="W458" s="48">
        <v>0</v>
      </c>
      <c r="X458" s="48">
        <v>0</v>
      </c>
      <c r="Y458" s="48">
        <v>0</v>
      </c>
      <c r="Z458" s="48">
        <v>0</v>
      </c>
      <c r="AA458" s="48">
        <v>0</v>
      </c>
      <c r="AB458" s="46"/>
      <c r="AC458" s="45">
        <v>3</v>
      </c>
      <c r="AD458" s="45">
        <v>15</v>
      </c>
      <c r="AE458" s="47">
        <f t="shared" si="327"/>
        <v>0</v>
      </c>
      <c r="AF458" s="47">
        <f t="shared" si="328"/>
        <v>0</v>
      </c>
      <c r="AG458" s="47">
        <f t="shared" si="329"/>
        <v>0</v>
      </c>
      <c r="AH458" s="47">
        <f t="shared" si="330"/>
        <v>0</v>
      </c>
      <c r="AI458" s="47">
        <f t="shared" si="331"/>
        <v>0</v>
      </c>
      <c r="AJ458" s="47">
        <f t="shared" si="332"/>
        <v>0</v>
      </c>
      <c r="AK458" s="47">
        <f t="shared" si="333"/>
        <v>0</v>
      </c>
      <c r="AL458" s="47">
        <f t="shared" si="334"/>
        <v>0</v>
      </c>
      <c r="AM458" s="47">
        <f t="shared" si="335"/>
        <v>0</v>
      </c>
      <c r="AN458" s="47">
        <f t="shared" si="336"/>
        <v>0</v>
      </c>
      <c r="AO458" s="47">
        <f t="shared" si="337"/>
        <v>0</v>
      </c>
      <c r="AP458" s="47">
        <f t="shared" si="338"/>
        <v>0</v>
      </c>
      <c r="AQ458" s="47">
        <f t="shared" si="339"/>
        <v>0</v>
      </c>
      <c r="AR458" s="47">
        <f t="shared" si="340"/>
        <v>0</v>
      </c>
      <c r="AS458" s="47">
        <f t="shared" si="341"/>
        <v>0</v>
      </c>
      <c r="AT458" s="47">
        <f t="shared" si="342"/>
        <v>0</v>
      </c>
      <c r="AU458" s="47">
        <f t="shared" si="343"/>
        <v>0</v>
      </c>
      <c r="AV458" s="47">
        <f t="shared" si="344"/>
        <v>0</v>
      </c>
      <c r="AW458" s="47">
        <f t="shared" si="345"/>
        <v>0</v>
      </c>
      <c r="AX458" s="47">
        <f t="shared" si="346"/>
        <v>0</v>
      </c>
      <c r="AY458" s="47">
        <f t="shared" si="347"/>
        <v>0</v>
      </c>
      <c r="AZ458" s="47">
        <f t="shared" si="348"/>
        <v>0</v>
      </c>
      <c r="BA458" s="47">
        <f t="shared" si="349"/>
        <v>0</v>
      </c>
      <c r="BB458" s="47">
        <f t="shared" si="350"/>
        <v>0</v>
      </c>
    </row>
    <row r="459" spans="1:54" ht="18" customHeight="1" x14ac:dyDescent="0.4">
      <c r="A459" s="45">
        <v>30</v>
      </c>
      <c r="B459" s="45">
        <v>3</v>
      </c>
      <c r="C459" s="45">
        <v>16</v>
      </c>
      <c r="D459" s="48">
        <v>0</v>
      </c>
      <c r="E459" s="48">
        <v>0</v>
      </c>
      <c r="F459" s="48">
        <v>0</v>
      </c>
      <c r="G459" s="48">
        <v>0</v>
      </c>
      <c r="H459" s="48">
        <v>0</v>
      </c>
      <c r="I459" s="48">
        <v>0</v>
      </c>
      <c r="J459" s="48">
        <v>0</v>
      </c>
      <c r="K459" s="48">
        <v>2.788843352227845E-2</v>
      </c>
      <c r="L459" s="48">
        <v>0.17221107700006941</v>
      </c>
      <c r="M459" s="48">
        <v>0.39783625098239156</v>
      </c>
      <c r="N459" s="48">
        <v>0.46170851053549872</v>
      </c>
      <c r="O459" s="48">
        <v>0.53410223588707995</v>
      </c>
      <c r="P459" s="48">
        <v>0.34763707064229032</v>
      </c>
      <c r="Q459" s="48">
        <v>0.44857770641875933</v>
      </c>
      <c r="R459" s="48">
        <v>0.31064616228982384</v>
      </c>
      <c r="S459" s="48">
        <v>0.35480284870009804</v>
      </c>
      <c r="T459" s="48">
        <v>0.27028540155341529</v>
      </c>
      <c r="U459" s="48">
        <v>4.4621493635645521E-2</v>
      </c>
      <c r="V459" s="48">
        <v>7.8629888958646182E-3</v>
      </c>
      <c r="W459" s="48">
        <v>0</v>
      </c>
      <c r="X459" s="48">
        <v>0</v>
      </c>
      <c r="Y459" s="48">
        <v>0</v>
      </c>
      <c r="Z459" s="48">
        <v>0</v>
      </c>
      <c r="AA459" s="48">
        <v>0</v>
      </c>
      <c r="AB459" s="46"/>
      <c r="AC459" s="45">
        <v>3</v>
      </c>
      <c r="AD459" s="45">
        <v>16</v>
      </c>
      <c r="AE459" s="47">
        <f t="shared" si="327"/>
        <v>0</v>
      </c>
      <c r="AF459" s="47">
        <f t="shared" si="328"/>
        <v>0</v>
      </c>
      <c r="AG459" s="47">
        <f t="shared" si="329"/>
        <v>0</v>
      </c>
      <c r="AH459" s="47">
        <f t="shared" si="330"/>
        <v>0</v>
      </c>
      <c r="AI459" s="47">
        <f t="shared" si="331"/>
        <v>0</v>
      </c>
      <c r="AJ459" s="47">
        <f t="shared" si="332"/>
        <v>0</v>
      </c>
      <c r="AK459" s="47">
        <f t="shared" si="333"/>
        <v>0</v>
      </c>
      <c r="AL459" s="47">
        <f t="shared" si="334"/>
        <v>0</v>
      </c>
      <c r="AM459" s="47">
        <f t="shared" si="335"/>
        <v>0</v>
      </c>
      <c r="AN459" s="47">
        <f t="shared" si="336"/>
        <v>0</v>
      </c>
      <c r="AO459" s="47">
        <f t="shared" si="337"/>
        <v>0</v>
      </c>
      <c r="AP459" s="47">
        <f t="shared" si="338"/>
        <v>0</v>
      </c>
      <c r="AQ459" s="47">
        <f t="shared" si="339"/>
        <v>0</v>
      </c>
      <c r="AR459" s="47">
        <f t="shared" si="340"/>
        <v>0</v>
      </c>
      <c r="AS459" s="47">
        <f t="shared" si="341"/>
        <v>0</v>
      </c>
      <c r="AT459" s="47">
        <f t="shared" si="342"/>
        <v>0</v>
      </c>
      <c r="AU459" s="47">
        <f t="shared" si="343"/>
        <v>0</v>
      </c>
      <c r="AV459" s="47">
        <f t="shared" si="344"/>
        <v>0</v>
      </c>
      <c r="AW459" s="47">
        <f t="shared" si="345"/>
        <v>0</v>
      </c>
      <c r="AX459" s="47">
        <f t="shared" si="346"/>
        <v>0</v>
      </c>
      <c r="AY459" s="47">
        <f t="shared" si="347"/>
        <v>0</v>
      </c>
      <c r="AZ459" s="47">
        <f t="shared" si="348"/>
        <v>0</v>
      </c>
      <c r="BA459" s="47">
        <f t="shared" si="349"/>
        <v>0</v>
      </c>
      <c r="BB459" s="47">
        <f t="shared" si="350"/>
        <v>0</v>
      </c>
    </row>
    <row r="460" spans="1:54" ht="18" customHeight="1" x14ac:dyDescent="0.4">
      <c r="A460" s="45">
        <v>30</v>
      </c>
      <c r="B460" s="45">
        <v>3</v>
      </c>
      <c r="C460" s="45">
        <v>17</v>
      </c>
      <c r="D460" s="48">
        <v>0</v>
      </c>
      <c r="E460" s="48">
        <v>0</v>
      </c>
      <c r="F460" s="48">
        <v>0</v>
      </c>
      <c r="G460" s="48">
        <v>0</v>
      </c>
      <c r="H460" s="48">
        <v>0</v>
      </c>
      <c r="I460" s="48">
        <v>0</v>
      </c>
      <c r="J460" s="48">
        <v>0</v>
      </c>
      <c r="K460" s="48">
        <v>3.0677276874506294E-2</v>
      </c>
      <c r="L460" s="48">
        <v>7.3788147027695053E-2</v>
      </c>
      <c r="M460" s="48">
        <v>0.12030760350027341</v>
      </c>
      <c r="N460" s="48">
        <v>0.25665105627585688</v>
      </c>
      <c r="O460" s="48">
        <v>0.36549341488363807</v>
      </c>
      <c r="P460" s="48">
        <v>0.53495438246692728</v>
      </c>
      <c r="Q460" s="48">
        <v>0.33981281568187338</v>
      </c>
      <c r="R460" s="48">
        <v>0.31052996048348103</v>
      </c>
      <c r="S460" s="48">
        <v>0.33272450549496091</v>
      </c>
      <c r="T460" s="48">
        <v>9.4472068556718233E-2</v>
      </c>
      <c r="U460" s="48">
        <v>4.7410336987873357E-2</v>
      </c>
      <c r="V460" s="48">
        <v>7.8629888958646182E-3</v>
      </c>
      <c r="W460" s="48">
        <v>0</v>
      </c>
      <c r="X460" s="48">
        <v>0</v>
      </c>
      <c r="Y460" s="48">
        <v>0</v>
      </c>
      <c r="Z460" s="48">
        <v>0</v>
      </c>
      <c r="AA460" s="48">
        <v>0</v>
      </c>
      <c r="AB460" s="46"/>
      <c r="AC460" s="45">
        <v>3</v>
      </c>
      <c r="AD460" s="45">
        <v>17</v>
      </c>
      <c r="AE460" s="47">
        <f t="shared" si="327"/>
        <v>0</v>
      </c>
      <c r="AF460" s="47">
        <f t="shared" si="328"/>
        <v>0</v>
      </c>
      <c r="AG460" s="47">
        <f t="shared" si="329"/>
        <v>0</v>
      </c>
      <c r="AH460" s="47">
        <f t="shared" si="330"/>
        <v>0</v>
      </c>
      <c r="AI460" s="47">
        <f t="shared" si="331"/>
        <v>0</v>
      </c>
      <c r="AJ460" s="47">
        <f t="shared" si="332"/>
        <v>0</v>
      </c>
      <c r="AK460" s="47">
        <f t="shared" si="333"/>
        <v>0</v>
      </c>
      <c r="AL460" s="47">
        <f t="shared" si="334"/>
        <v>0</v>
      </c>
      <c r="AM460" s="47">
        <f t="shared" si="335"/>
        <v>0</v>
      </c>
      <c r="AN460" s="47">
        <f t="shared" si="336"/>
        <v>0</v>
      </c>
      <c r="AO460" s="47">
        <f t="shared" si="337"/>
        <v>0</v>
      </c>
      <c r="AP460" s="47">
        <f t="shared" si="338"/>
        <v>0</v>
      </c>
      <c r="AQ460" s="47">
        <f t="shared" si="339"/>
        <v>0</v>
      </c>
      <c r="AR460" s="47">
        <f t="shared" si="340"/>
        <v>0</v>
      </c>
      <c r="AS460" s="47">
        <f t="shared" si="341"/>
        <v>0</v>
      </c>
      <c r="AT460" s="47">
        <f t="shared" si="342"/>
        <v>0</v>
      </c>
      <c r="AU460" s="47">
        <f t="shared" si="343"/>
        <v>0</v>
      </c>
      <c r="AV460" s="47">
        <f t="shared" si="344"/>
        <v>0</v>
      </c>
      <c r="AW460" s="47">
        <f t="shared" si="345"/>
        <v>0</v>
      </c>
      <c r="AX460" s="47">
        <f t="shared" si="346"/>
        <v>0</v>
      </c>
      <c r="AY460" s="47">
        <f t="shared" si="347"/>
        <v>0</v>
      </c>
      <c r="AZ460" s="47">
        <f t="shared" si="348"/>
        <v>0</v>
      </c>
      <c r="BA460" s="47">
        <f t="shared" si="349"/>
        <v>0</v>
      </c>
      <c r="BB460" s="47">
        <f t="shared" si="350"/>
        <v>0</v>
      </c>
    </row>
    <row r="461" spans="1:54" ht="18" customHeight="1" x14ac:dyDescent="0.4">
      <c r="A461" s="45">
        <v>30</v>
      </c>
      <c r="B461" s="45">
        <v>3</v>
      </c>
      <c r="C461" s="45">
        <v>18</v>
      </c>
      <c r="D461" s="48">
        <v>0</v>
      </c>
      <c r="E461" s="48">
        <v>0</v>
      </c>
      <c r="F461" s="48">
        <v>0</v>
      </c>
      <c r="G461" s="48">
        <v>0</v>
      </c>
      <c r="H461" s="48">
        <v>0</v>
      </c>
      <c r="I461" s="48">
        <v>0</v>
      </c>
      <c r="J461" s="48">
        <v>0</v>
      </c>
      <c r="K461" s="48">
        <v>3.0677276874506294E-2</v>
      </c>
      <c r="L461" s="48">
        <v>7.3788147027695053E-2</v>
      </c>
      <c r="M461" s="48">
        <v>0.12282530930436798</v>
      </c>
      <c r="N461" s="48">
        <v>0.15842179598072062</v>
      </c>
      <c r="O461" s="48">
        <v>8.3665300566835341E-2</v>
      </c>
      <c r="P461" s="48">
        <v>0.46368394124332679</v>
      </c>
      <c r="Q461" s="48">
        <v>0.30758618138946275</v>
      </c>
      <c r="R461" s="48">
        <v>0.2496789478952873</v>
      </c>
      <c r="S461" s="48">
        <v>0.2288013566890261</v>
      </c>
      <c r="T461" s="48">
        <v>0.20172633581114741</v>
      </c>
      <c r="U461" s="48">
        <v>0.10667325822271508</v>
      </c>
      <c r="V461" s="48">
        <v>7.8629888958646182E-3</v>
      </c>
      <c r="W461" s="48">
        <v>0</v>
      </c>
      <c r="X461" s="48">
        <v>0</v>
      </c>
      <c r="Y461" s="48">
        <v>0</v>
      </c>
      <c r="Z461" s="48">
        <v>0</v>
      </c>
      <c r="AA461" s="48">
        <v>0</v>
      </c>
      <c r="AB461" s="46"/>
      <c r="AC461" s="45">
        <v>3</v>
      </c>
      <c r="AD461" s="45">
        <v>18</v>
      </c>
      <c r="AE461" s="47">
        <f t="shared" si="327"/>
        <v>0</v>
      </c>
      <c r="AF461" s="47">
        <f t="shared" si="328"/>
        <v>0</v>
      </c>
      <c r="AG461" s="47">
        <f t="shared" si="329"/>
        <v>0</v>
      </c>
      <c r="AH461" s="47">
        <f t="shared" si="330"/>
        <v>0</v>
      </c>
      <c r="AI461" s="47">
        <f t="shared" si="331"/>
        <v>0</v>
      </c>
      <c r="AJ461" s="47">
        <f t="shared" si="332"/>
        <v>0</v>
      </c>
      <c r="AK461" s="47">
        <f t="shared" si="333"/>
        <v>0</v>
      </c>
      <c r="AL461" s="47">
        <f t="shared" si="334"/>
        <v>0</v>
      </c>
      <c r="AM461" s="47">
        <f t="shared" si="335"/>
        <v>0</v>
      </c>
      <c r="AN461" s="47">
        <f t="shared" si="336"/>
        <v>0</v>
      </c>
      <c r="AO461" s="47">
        <f t="shared" si="337"/>
        <v>0</v>
      </c>
      <c r="AP461" s="47">
        <f t="shared" si="338"/>
        <v>0</v>
      </c>
      <c r="AQ461" s="47">
        <f t="shared" si="339"/>
        <v>0</v>
      </c>
      <c r="AR461" s="47">
        <f t="shared" si="340"/>
        <v>0</v>
      </c>
      <c r="AS461" s="47">
        <f t="shared" si="341"/>
        <v>0</v>
      </c>
      <c r="AT461" s="47">
        <f t="shared" si="342"/>
        <v>0</v>
      </c>
      <c r="AU461" s="47">
        <f t="shared" si="343"/>
        <v>0</v>
      </c>
      <c r="AV461" s="47">
        <f t="shared" si="344"/>
        <v>0</v>
      </c>
      <c r="AW461" s="47">
        <f t="shared" si="345"/>
        <v>0</v>
      </c>
      <c r="AX461" s="47">
        <f t="shared" si="346"/>
        <v>0</v>
      </c>
      <c r="AY461" s="47">
        <f t="shared" si="347"/>
        <v>0</v>
      </c>
      <c r="AZ461" s="47">
        <f t="shared" si="348"/>
        <v>0</v>
      </c>
      <c r="BA461" s="47">
        <f t="shared" si="349"/>
        <v>0</v>
      </c>
      <c r="BB461" s="47">
        <f t="shared" si="350"/>
        <v>0</v>
      </c>
    </row>
    <row r="462" spans="1:54" ht="18" customHeight="1" x14ac:dyDescent="0.4">
      <c r="A462" s="45">
        <v>30</v>
      </c>
      <c r="B462" s="45">
        <v>3</v>
      </c>
      <c r="C462" s="45">
        <v>19</v>
      </c>
      <c r="D462" s="48">
        <v>0</v>
      </c>
      <c r="E462" s="48">
        <v>0</v>
      </c>
      <c r="F462" s="48">
        <v>0</v>
      </c>
      <c r="G462" s="48">
        <v>0</v>
      </c>
      <c r="H462" s="48">
        <v>0</v>
      </c>
      <c r="I462" s="48">
        <v>0</v>
      </c>
      <c r="J462" s="48">
        <v>0</v>
      </c>
      <c r="K462" s="48">
        <v>3.346612022673414E-2</v>
      </c>
      <c r="L462" s="48">
        <v>0.2231462021136752</v>
      </c>
      <c r="M462" s="48">
        <v>0.41178046774353078</v>
      </c>
      <c r="N462" s="48">
        <v>0.52949289756881446</v>
      </c>
      <c r="O462" s="48">
        <v>0.61064049233155515</v>
      </c>
      <c r="P462" s="48">
        <v>0.64309953023665145</v>
      </c>
      <c r="Q462" s="48">
        <v>0.63066593695796902</v>
      </c>
      <c r="R462" s="48">
        <v>0.44257394642437997</v>
      </c>
      <c r="S462" s="48">
        <v>0.31312513415847076</v>
      </c>
      <c r="T462" s="48">
        <v>0.33117514807705656</v>
      </c>
      <c r="U462" s="48">
        <v>0.15636889740199733</v>
      </c>
      <c r="V462" s="48">
        <v>1.0380694699959201E-2</v>
      </c>
      <c r="W462" s="48">
        <v>0</v>
      </c>
      <c r="X462" s="48">
        <v>0</v>
      </c>
      <c r="Y462" s="48">
        <v>0</v>
      </c>
      <c r="Z462" s="48">
        <v>0</v>
      </c>
      <c r="AA462" s="48">
        <v>0</v>
      </c>
      <c r="AB462" s="46"/>
      <c r="AC462" s="45">
        <v>3</v>
      </c>
      <c r="AD462" s="45">
        <v>19</v>
      </c>
      <c r="AE462" s="47">
        <f t="shared" si="327"/>
        <v>0</v>
      </c>
      <c r="AF462" s="47">
        <f t="shared" si="328"/>
        <v>0</v>
      </c>
      <c r="AG462" s="47">
        <f t="shared" si="329"/>
        <v>0</v>
      </c>
      <c r="AH462" s="47">
        <f t="shared" si="330"/>
        <v>0</v>
      </c>
      <c r="AI462" s="47">
        <f t="shared" si="331"/>
        <v>0</v>
      </c>
      <c r="AJ462" s="47">
        <f t="shared" si="332"/>
        <v>0</v>
      </c>
      <c r="AK462" s="47">
        <f t="shared" si="333"/>
        <v>0</v>
      </c>
      <c r="AL462" s="47">
        <f t="shared" si="334"/>
        <v>0</v>
      </c>
      <c r="AM462" s="47">
        <f t="shared" si="335"/>
        <v>0</v>
      </c>
      <c r="AN462" s="47">
        <f t="shared" si="336"/>
        <v>0</v>
      </c>
      <c r="AO462" s="47">
        <f t="shared" si="337"/>
        <v>0</v>
      </c>
      <c r="AP462" s="47">
        <f t="shared" si="338"/>
        <v>0</v>
      </c>
      <c r="AQ462" s="47">
        <f t="shared" si="339"/>
        <v>0</v>
      </c>
      <c r="AR462" s="47">
        <f t="shared" si="340"/>
        <v>0</v>
      </c>
      <c r="AS462" s="47">
        <f t="shared" si="341"/>
        <v>0</v>
      </c>
      <c r="AT462" s="47">
        <f t="shared" si="342"/>
        <v>0</v>
      </c>
      <c r="AU462" s="47">
        <f t="shared" si="343"/>
        <v>0</v>
      </c>
      <c r="AV462" s="47">
        <f t="shared" si="344"/>
        <v>0</v>
      </c>
      <c r="AW462" s="47">
        <f t="shared" si="345"/>
        <v>0</v>
      </c>
      <c r="AX462" s="47">
        <f t="shared" si="346"/>
        <v>0</v>
      </c>
      <c r="AY462" s="47">
        <f t="shared" si="347"/>
        <v>0</v>
      </c>
      <c r="AZ462" s="47">
        <f t="shared" si="348"/>
        <v>0</v>
      </c>
      <c r="BA462" s="47">
        <f t="shared" si="349"/>
        <v>0</v>
      </c>
      <c r="BB462" s="47">
        <f t="shared" si="350"/>
        <v>0</v>
      </c>
    </row>
    <row r="463" spans="1:54" ht="18" customHeight="1" x14ac:dyDescent="0.4">
      <c r="A463" s="45">
        <v>30</v>
      </c>
      <c r="B463" s="45">
        <v>3</v>
      </c>
      <c r="C463" s="45">
        <v>20</v>
      </c>
      <c r="D463" s="48">
        <v>0</v>
      </c>
      <c r="E463" s="48">
        <v>0</v>
      </c>
      <c r="F463" s="48">
        <v>0</v>
      </c>
      <c r="G463" s="48">
        <v>0</v>
      </c>
      <c r="H463" s="48">
        <v>0</v>
      </c>
      <c r="I463" s="48">
        <v>0</v>
      </c>
      <c r="J463" s="48">
        <v>2.788843352227845E-3</v>
      </c>
      <c r="K463" s="48">
        <v>3.346612022673414E-2</v>
      </c>
      <c r="L463" s="48">
        <v>0.24526327925425992</v>
      </c>
      <c r="M463" s="48">
        <v>0.41654474180358669</v>
      </c>
      <c r="N463" s="48">
        <v>0.53445084130610832</v>
      </c>
      <c r="O463" s="48">
        <v>0.61319693207109738</v>
      </c>
      <c r="P463" s="48">
        <v>0.64798000610305018</v>
      </c>
      <c r="Q463" s="48">
        <v>0.63306744095572076</v>
      </c>
      <c r="R463" s="48">
        <v>0.57124807998133686</v>
      </c>
      <c r="S463" s="48">
        <v>0.46802214201345904</v>
      </c>
      <c r="T463" s="48">
        <v>0.33586195426621729</v>
      </c>
      <c r="U463" s="48">
        <v>0.10888109254322877</v>
      </c>
      <c r="V463" s="48">
        <v>1.0380694699959201E-2</v>
      </c>
      <c r="W463" s="48">
        <v>0</v>
      </c>
      <c r="X463" s="48">
        <v>0</v>
      </c>
      <c r="Y463" s="48">
        <v>0</v>
      </c>
      <c r="Z463" s="48">
        <v>0</v>
      </c>
      <c r="AA463" s="48">
        <v>0</v>
      </c>
      <c r="AB463" s="46"/>
      <c r="AC463" s="45">
        <v>3</v>
      </c>
      <c r="AD463" s="45">
        <v>20</v>
      </c>
      <c r="AE463" s="47">
        <f t="shared" si="327"/>
        <v>0</v>
      </c>
      <c r="AF463" s="47">
        <f t="shared" si="328"/>
        <v>0</v>
      </c>
      <c r="AG463" s="47">
        <f t="shared" si="329"/>
        <v>0</v>
      </c>
      <c r="AH463" s="47">
        <f t="shared" si="330"/>
        <v>0</v>
      </c>
      <c r="AI463" s="47">
        <f t="shared" si="331"/>
        <v>0</v>
      </c>
      <c r="AJ463" s="47">
        <f t="shared" si="332"/>
        <v>0</v>
      </c>
      <c r="AK463" s="47">
        <f t="shared" si="333"/>
        <v>0</v>
      </c>
      <c r="AL463" s="47">
        <f t="shared" si="334"/>
        <v>0</v>
      </c>
      <c r="AM463" s="47">
        <f t="shared" si="335"/>
        <v>0</v>
      </c>
      <c r="AN463" s="47">
        <f t="shared" si="336"/>
        <v>0</v>
      </c>
      <c r="AO463" s="47">
        <f t="shared" si="337"/>
        <v>0</v>
      </c>
      <c r="AP463" s="47">
        <f t="shared" si="338"/>
        <v>0</v>
      </c>
      <c r="AQ463" s="47">
        <f t="shared" si="339"/>
        <v>0</v>
      </c>
      <c r="AR463" s="47">
        <f t="shared" si="340"/>
        <v>0</v>
      </c>
      <c r="AS463" s="47">
        <f t="shared" si="341"/>
        <v>0</v>
      </c>
      <c r="AT463" s="47">
        <f t="shared" si="342"/>
        <v>0</v>
      </c>
      <c r="AU463" s="47">
        <f t="shared" si="343"/>
        <v>0</v>
      </c>
      <c r="AV463" s="47">
        <f t="shared" si="344"/>
        <v>0</v>
      </c>
      <c r="AW463" s="47">
        <f t="shared" si="345"/>
        <v>0</v>
      </c>
      <c r="AX463" s="47">
        <f t="shared" si="346"/>
        <v>0</v>
      </c>
      <c r="AY463" s="47">
        <f t="shared" si="347"/>
        <v>0</v>
      </c>
      <c r="AZ463" s="47">
        <f t="shared" si="348"/>
        <v>0</v>
      </c>
      <c r="BA463" s="47">
        <f t="shared" si="349"/>
        <v>0</v>
      </c>
      <c r="BB463" s="47">
        <f t="shared" si="350"/>
        <v>0</v>
      </c>
    </row>
    <row r="464" spans="1:54" ht="18" customHeight="1" x14ac:dyDescent="0.4">
      <c r="A464" s="45">
        <v>30</v>
      </c>
      <c r="B464" s="45">
        <v>3</v>
      </c>
      <c r="C464" s="45">
        <v>21</v>
      </c>
      <c r="D464" s="48">
        <v>0</v>
      </c>
      <c r="E464" s="48">
        <v>0</v>
      </c>
      <c r="F464" s="48">
        <v>0</v>
      </c>
      <c r="G464" s="48">
        <v>0</v>
      </c>
      <c r="H464" s="48">
        <v>0</v>
      </c>
      <c r="I464" s="48">
        <v>0</v>
      </c>
      <c r="J464" s="48">
        <v>2.788843352227845E-3</v>
      </c>
      <c r="K464" s="48">
        <v>3.346612022673414E-2</v>
      </c>
      <c r="L464" s="48">
        <v>0.26404923794635027</v>
      </c>
      <c r="M464" s="48">
        <v>0.41910118154312886</v>
      </c>
      <c r="N464" s="48">
        <v>0.53940878504340228</v>
      </c>
      <c r="O464" s="48">
        <v>0.61830981155018172</v>
      </c>
      <c r="P464" s="48">
        <v>0.65282174803400139</v>
      </c>
      <c r="Q464" s="48">
        <v>0.63790918288667198</v>
      </c>
      <c r="R464" s="48">
        <v>0.57636095946042121</v>
      </c>
      <c r="S464" s="48">
        <v>0.47057858175300121</v>
      </c>
      <c r="T464" s="48">
        <v>0.33795358678038812</v>
      </c>
      <c r="U464" s="48">
        <v>0.16124937326839608</v>
      </c>
      <c r="V464" s="48">
        <v>1.0380694699959201E-2</v>
      </c>
      <c r="W464" s="48">
        <v>0</v>
      </c>
      <c r="X464" s="48">
        <v>0</v>
      </c>
      <c r="Y464" s="48">
        <v>0</v>
      </c>
      <c r="Z464" s="48">
        <v>0</v>
      </c>
      <c r="AA464" s="48">
        <v>0</v>
      </c>
      <c r="AB464" s="46"/>
      <c r="AC464" s="45">
        <v>3</v>
      </c>
      <c r="AD464" s="45">
        <v>21</v>
      </c>
      <c r="AE464" s="47">
        <f t="shared" si="327"/>
        <v>0</v>
      </c>
      <c r="AF464" s="47">
        <f t="shared" si="328"/>
        <v>0</v>
      </c>
      <c r="AG464" s="47">
        <f t="shared" si="329"/>
        <v>0</v>
      </c>
      <c r="AH464" s="47">
        <f t="shared" si="330"/>
        <v>0</v>
      </c>
      <c r="AI464" s="47">
        <f t="shared" si="331"/>
        <v>0</v>
      </c>
      <c r="AJ464" s="47">
        <f t="shared" si="332"/>
        <v>0</v>
      </c>
      <c r="AK464" s="47">
        <f t="shared" si="333"/>
        <v>0</v>
      </c>
      <c r="AL464" s="47">
        <f t="shared" si="334"/>
        <v>0</v>
      </c>
      <c r="AM464" s="47">
        <f t="shared" si="335"/>
        <v>0</v>
      </c>
      <c r="AN464" s="47">
        <f t="shared" si="336"/>
        <v>0</v>
      </c>
      <c r="AO464" s="47">
        <f t="shared" si="337"/>
        <v>0</v>
      </c>
      <c r="AP464" s="47">
        <f t="shared" si="338"/>
        <v>0</v>
      </c>
      <c r="AQ464" s="47">
        <f t="shared" si="339"/>
        <v>0</v>
      </c>
      <c r="AR464" s="47">
        <f t="shared" si="340"/>
        <v>0</v>
      </c>
      <c r="AS464" s="47">
        <f t="shared" si="341"/>
        <v>0</v>
      </c>
      <c r="AT464" s="47">
        <f t="shared" si="342"/>
        <v>0</v>
      </c>
      <c r="AU464" s="47">
        <f t="shared" si="343"/>
        <v>0</v>
      </c>
      <c r="AV464" s="47">
        <f t="shared" si="344"/>
        <v>0</v>
      </c>
      <c r="AW464" s="47">
        <f t="shared" si="345"/>
        <v>0</v>
      </c>
      <c r="AX464" s="47">
        <f t="shared" si="346"/>
        <v>0</v>
      </c>
      <c r="AY464" s="47">
        <f t="shared" si="347"/>
        <v>0</v>
      </c>
      <c r="AZ464" s="47">
        <f t="shared" si="348"/>
        <v>0</v>
      </c>
      <c r="BA464" s="47">
        <f t="shared" si="349"/>
        <v>0</v>
      </c>
      <c r="BB464" s="47">
        <f t="shared" si="350"/>
        <v>0</v>
      </c>
    </row>
    <row r="465" spans="1:54" ht="18" customHeight="1" x14ac:dyDescent="0.4">
      <c r="A465" s="45">
        <v>30</v>
      </c>
      <c r="B465" s="45">
        <v>3</v>
      </c>
      <c r="C465" s="45">
        <v>22</v>
      </c>
      <c r="D465" s="48">
        <v>0</v>
      </c>
      <c r="E465" s="48">
        <v>0</v>
      </c>
      <c r="F465" s="48">
        <v>0</v>
      </c>
      <c r="G465" s="48">
        <v>0</v>
      </c>
      <c r="H465" s="48">
        <v>0</v>
      </c>
      <c r="I465" s="48">
        <v>0</v>
      </c>
      <c r="J465" s="48">
        <v>2.788843352227845E-3</v>
      </c>
      <c r="K465" s="48">
        <v>3.6254963578961984E-2</v>
      </c>
      <c r="L465" s="48">
        <v>0.26877477807095856</v>
      </c>
      <c r="M465" s="48">
        <v>0.42398165740952759</v>
      </c>
      <c r="N465" s="48">
        <v>0.54417305910345826</v>
      </c>
      <c r="O465" s="48">
        <v>0.62307408561023758</v>
      </c>
      <c r="P465" s="48">
        <v>0.65533945383809589</v>
      </c>
      <c r="Q465" s="48">
        <v>0.64042688869076647</v>
      </c>
      <c r="R465" s="48">
        <v>0.51651702919386544</v>
      </c>
      <c r="S465" s="48">
        <v>0.23383676829721531</v>
      </c>
      <c r="T465" s="48">
        <v>0.34008395323000662</v>
      </c>
      <c r="U465" s="48">
        <v>8.8003501336967549E-2</v>
      </c>
      <c r="V465" s="48">
        <v>1.0380694699959201E-2</v>
      </c>
      <c r="W465" s="48">
        <v>0</v>
      </c>
      <c r="X465" s="48">
        <v>0</v>
      </c>
      <c r="Y465" s="48">
        <v>0</v>
      </c>
      <c r="Z465" s="48">
        <v>0</v>
      </c>
      <c r="AA465" s="48">
        <v>0</v>
      </c>
      <c r="AB465" s="46"/>
      <c r="AC465" s="45">
        <v>3</v>
      </c>
      <c r="AD465" s="45">
        <v>22</v>
      </c>
      <c r="AE465" s="47">
        <f t="shared" si="327"/>
        <v>0</v>
      </c>
      <c r="AF465" s="47">
        <f t="shared" si="328"/>
        <v>0</v>
      </c>
      <c r="AG465" s="47">
        <f t="shared" si="329"/>
        <v>0</v>
      </c>
      <c r="AH465" s="47">
        <f t="shared" si="330"/>
        <v>0</v>
      </c>
      <c r="AI465" s="47">
        <f t="shared" si="331"/>
        <v>0</v>
      </c>
      <c r="AJ465" s="47">
        <f t="shared" si="332"/>
        <v>0</v>
      </c>
      <c r="AK465" s="47">
        <f t="shared" si="333"/>
        <v>0</v>
      </c>
      <c r="AL465" s="47">
        <f t="shared" si="334"/>
        <v>0</v>
      </c>
      <c r="AM465" s="47">
        <f t="shared" si="335"/>
        <v>0</v>
      </c>
      <c r="AN465" s="47">
        <f t="shared" si="336"/>
        <v>0</v>
      </c>
      <c r="AO465" s="47">
        <f t="shared" si="337"/>
        <v>0</v>
      </c>
      <c r="AP465" s="47">
        <f t="shared" si="338"/>
        <v>0</v>
      </c>
      <c r="AQ465" s="47">
        <f t="shared" si="339"/>
        <v>0</v>
      </c>
      <c r="AR465" s="47">
        <f t="shared" si="340"/>
        <v>0</v>
      </c>
      <c r="AS465" s="47">
        <f t="shared" si="341"/>
        <v>0</v>
      </c>
      <c r="AT465" s="47">
        <f t="shared" si="342"/>
        <v>0</v>
      </c>
      <c r="AU465" s="47">
        <f t="shared" si="343"/>
        <v>0</v>
      </c>
      <c r="AV465" s="47">
        <f t="shared" si="344"/>
        <v>0</v>
      </c>
      <c r="AW465" s="47">
        <f t="shared" si="345"/>
        <v>0</v>
      </c>
      <c r="AX465" s="47">
        <f t="shared" si="346"/>
        <v>0</v>
      </c>
      <c r="AY465" s="47">
        <f t="shared" si="347"/>
        <v>0</v>
      </c>
      <c r="AZ465" s="47">
        <f t="shared" si="348"/>
        <v>0</v>
      </c>
      <c r="BA465" s="47">
        <f t="shared" si="349"/>
        <v>0</v>
      </c>
      <c r="BB465" s="47">
        <f t="shared" si="350"/>
        <v>0</v>
      </c>
    </row>
    <row r="466" spans="1:54" ht="18" customHeight="1" x14ac:dyDescent="0.4">
      <c r="A466" s="45">
        <v>30</v>
      </c>
      <c r="B466" s="45">
        <v>3</v>
      </c>
      <c r="C466" s="45">
        <v>23</v>
      </c>
      <c r="D466" s="48">
        <v>0</v>
      </c>
      <c r="E466" s="48">
        <v>0</v>
      </c>
      <c r="F466" s="48">
        <v>0</v>
      </c>
      <c r="G466" s="48">
        <v>0</v>
      </c>
      <c r="H466" s="48">
        <v>0</v>
      </c>
      <c r="I466" s="48">
        <v>0</v>
      </c>
      <c r="J466" s="48">
        <v>0</v>
      </c>
      <c r="K466" s="48">
        <v>3.6254963578961984E-2</v>
      </c>
      <c r="L466" s="48">
        <v>0.2737714557437001</v>
      </c>
      <c r="M466" s="48">
        <v>0.42851352785689784</v>
      </c>
      <c r="N466" s="48">
        <v>0.54916973677619974</v>
      </c>
      <c r="O466" s="48">
        <v>0.62566925928522754</v>
      </c>
      <c r="P466" s="48">
        <v>0.66021992970449461</v>
      </c>
      <c r="Q466" s="48">
        <v>0.64542356636350795</v>
      </c>
      <c r="R466" s="48">
        <v>0.5811639674559248</v>
      </c>
      <c r="S466" s="48">
        <v>0.47766689193991363</v>
      </c>
      <c r="T466" s="48">
        <v>0.34221431967962512</v>
      </c>
      <c r="U466" s="48">
        <v>0.16601364732845197</v>
      </c>
      <c r="V466" s="48">
        <v>1.0380694699959201E-2</v>
      </c>
      <c r="W466" s="48">
        <v>0</v>
      </c>
      <c r="X466" s="48">
        <v>0</v>
      </c>
      <c r="Y466" s="48">
        <v>0</v>
      </c>
      <c r="Z466" s="48">
        <v>0</v>
      </c>
      <c r="AA466" s="48">
        <v>0</v>
      </c>
      <c r="AB466" s="46"/>
      <c r="AC466" s="45">
        <v>3</v>
      </c>
      <c r="AD466" s="45">
        <v>23</v>
      </c>
      <c r="AE466" s="47">
        <f t="shared" si="327"/>
        <v>0</v>
      </c>
      <c r="AF466" s="47">
        <f t="shared" si="328"/>
        <v>0</v>
      </c>
      <c r="AG466" s="47">
        <f t="shared" si="329"/>
        <v>0</v>
      </c>
      <c r="AH466" s="47">
        <f t="shared" si="330"/>
        <v>0</v>
      </c>
      <c r="AI466" s="47">
        <f t="shared" si="331"/>
        <v>0</v>
      </c>
      <c r="AJ466" s="47">
        <f t="shared" si="332"/>
        <v>0</v>
      </c>
      <c r="AK466" s="47">
        <f t="shared" si="333"/>
        <v>0</v>
      </c>
      <c r="AL466" s="47">
        <f t="shared" si="334"/>
        <v>0</v>
      </c>
      <c r="AM466" s="47">
        <f t="shared" si="335"/>
        <v>0</v>
      </c>
      <c r="AN466" s="47">
        <f t="shared" si="336"/>
        <v>0</v>
      </c>
      <c r="AO466" s="47">
        <f t="shared" si="337"/>
        <v>0</v>
      </c>
      <c r="AP466" s="47">
        <f t="shared" si="338"/>
        <v>0</v>
      </c>
      <c r="AQ466" s="47">
        <f t="shared" si="339"/>
        <v>0</v>
      </c>
      <c r="AR466" s="47">
        <f t="shared" si="340"/>
        <v>0</v>
      </c>
      <c r="AS466" s="47">
        <f t="shared" si="341"/>
        <v>0</v>
      </c>
      <c r="AT466" s="47">
        <f t="shared" si="342"/>
        <v>0</v>
      </c>
      <c r="AU466" s="47">
        <f t="shared" si="343"/>
        <v>0</v>
      </c>
      <c r="AV466" s="47">
        <f t="shared" si="344"/>
        <v>0</v>
      </c>
      <c r="AW466" s="47">
        <f t="shared" si="345"/>
        <v>0</v>
      </c>
      <c r="AX466" s="47">
        <f t="shared" si="346"/>
        <v>0</v>
      </c>
      <c r="AY466" s="47">
        <f t="shared" si="347"/>
        <v>0</v>
      </c>
      <c r="AZ466" s="47">
        <f t="shared" si="348"/>
        <v>0</v>
      </c>
      <c r="BA466" s="47">
        <f t="shared" si="349"/>
        <v>0</v>
      </c>
      <c r="BB466" s="47">
        <f t="shared" si="350"/>
        <v>0</v>
      </c>
    </row>
    <row r="467" spans="1:54" ht="18" customHeight="1" x14ac:dyDescent="0.4">
      <c r="A467" s="45">
        <v>30</v>
      </c>
      <c r="B467" s="45">
        <v>3</v>
      </c>
      <c r="C467" s="45">
        <v>24</v>
      </c>
      <c r="D467" s="48">
        <v>0</v>
      </c>
      <c r="E467" s="48">
        <v>0</v>
      </c>
      <c r="F467" s="48">
        <v>0</v>
      </c>
      <c r="G467" s="48">
        <v>0</v>
      </c>
      <c r="H467" s="48">
        <v>0</v>
      </c>
      <c r="I467" s="48">
        <v>0</v>
      </c>
      <c r="J467" s="48">
        <v>2.788843352227845E-3</v>
      </c>
      <c r="K467" s="48">
        <v>3.9043806931189827E-2</v>
      </c>
      <c r="L467" s="48">
        <v>0.262190009044865</v>
      </c>
      <c r="M467" s="48">
        <v>0.43378134307777272</v>
      </c>
      <c r="N467" s="48">
        <v>0.55172617651574196</v>
      </c>
      <c r="O467" s="48">
        <v>0.63051100121617865</v>
      </c>
      <c r="P467" s="48">
        <v>0.66262143370224635</v>
      </c>
      <c r="Q467" s="48">
        <v>0.64767013461946932</v>
      </c>
      <c r="R467" s="48">
        <v>0.58608317725777115</v>
      </c>
      <c r="S467" s="48">
        <v>0.48026206561490348</v>
      </c>
      <c r="T467" s="48">
        <v>0.27272563948661466</v>
      </c>
      <c r="U467" s="48">
        <v>0.13518143471215524</v>
      </c>
      <c r="V467" s="48">
        <v>1.2937134439501391E-2</v>
      </c>
      <c r="W467" s="48">
        <v>0</v>
      </c>
      <c r="X467" s="48">
        <v>0</v>
      </c>
      <c r="Y467" s="48">
        <v>0</v>
      </c>
      <c r="Z467" s="48">
        <v>0</v>
      </c>
      <c r="AA467" s="48">
        <v>0</v>
      </c>
      <c r="AB467" s="46"/>
      <c r="AC467" s="45">
        <v>3</v>
      </c>
      <c r="AD467" s="45">
        <v>24</v>
      </c>
      <c r="AE467" s="47">
        <f t="shared" si="327"/>
        <v>0</v>
      </c>
      <c r="AF467" s="47">
        <f t="shared" si="328"/>
        <v>0</v>
      </c>
      <c r="AG467" s="47">
        <f t="shared" si="329"/>
        <v>0</v>
      </c>
      <c r="AH467" s="47">
        <f t="shared" si="330"/>
        <v>0</v>
      </c>
      <c r="AI467" s="47">
        <f t="shared" si="331"/>
        <v>0</v>
      </c>
      <c r="AJ467" s="47">
        <f t="shared" si="332"/>
        <v>0</v>
      </c>
      <c r="AK467" s="47">
        <f t="shared" si="333"/>
        <v>0</v>
      </c>
      <c r="AL467" s="47">
        <f t="shared" si="334"/>
        <v>0</v>
      </c>
      <c r="AM467" s="47">
        <f t="shared" si="335"/>
        <v>0</v>
      </c>
      <c r="AN467" s="47">
        <f t="shared" si="336"/>
        <v>0</v>
      </c>
      <c r="AO467" s="47">
        <f t="shared" si="337"/>
        <v>0</v>
      </c>
      <c r="AP467" s="47">
        <f t="shared" si="338"/>
        <v>0</v>
      </c>
      <c r="AQ467" s="47">
        <f t="shared" si="339"/>
        <v>0</v>
      </c>
      <c r="AR467" s="47">
        <f t="shared" si="340"/>
        <v>0</v>
      </c>
      <c r="AS467" s="47">
        <f t="shared" si="341"/>
        <v>0</v>
      </c>
      <c r="AT467" s="47">
        <f t="shared" si="342"/>
        <v>0</v>
      </c>
      <c r="AU467" s="47">
        <f t="shared" si="343"/>
        <v>0</v>
      </c>
      <c r="AV467" s="47">
        <f t="shared" si="344"/>
        <v>0</v>
      </c>
      <c r="AW467" s="47">
        <f t="shared" si="345"/>
        <v>0</v>
      </c>
      <c r="AX467" s="47">
        <f t="shared" si="346"/>
        <v>0</v>
      </c>
      <c r="AY467" s="47">
        <f t="shared" si="347"/>
        <v>0</v>
      </c>
      <c r="AZ467" s="47">
        <f t="shared" si="348"/>
        <v>0</v>
      </c>
      <c r="BA467" s="47">
        <f t="shared" si="349"/>
        <v>0</v>
      </c>
      <c r="BB467" s="47">
        <f t="shared" si="350"/>
        <v>0</v>
      </c>
    </row>
    <row r="468" spans="1:54" ht="18" customHeight="1" x14ac:dyDescent="0.4">
      <c r="A468" s="45">
        <v>30</v>
      </c>
      <c r="B468" s="45">
        <v>3</v>
      </c>
      <c r="C468" s="45">
        <v>25</v>
      </c>
      <c r="D468" s="48">
        <v>0</v>
      </c>
      <c r="E468" s="48">
        <v>0</v>
      </c>
      <c r="F468" s="48">
        <v>0</v>
      </c>
      <c r="G468" s="48">
        <v>0</v>
      </c>
      <c r="H468" s="48">
        <v>0</v>
      </c>
      <c r="I468" s="48">
        <v>0</v>
      </c>
      <c r="J468" s="48">
        <v>2.788843352227845E-3</v>
      </c>
      <c r="K468" s="48">
        <v>3.9043806931189827E-2</v>
      </c>
      <c r="L468" s="48">
        <v>0.24801338867104014</v>
      </c>
      <c r="M468" s="48">
        <v>0.43858435107327615</v>
      </c>
      <c r="N468" s="48">
        <v>0.55660665238214069</v>
      </c>
      <c r="O468" s="48">
        <v>0.63543021101802499</v>
      </c>
      <c r="P468" s="48">
        <v>0.66769557924588308</v>
      </c>
      <c r="Q468" s="48">
        <v>0.65034277616535441</v>
      </c>
      <c r="R468" s="48">
        <v>0.588678350932761</v>
      </c>
      <c r="S468" s="48">
        <v>0.48274103748355041</v>
      </c>
      <c r="T468" s="48">
        <v>0.33295690910764658</v>
      </c>
      <c r="U468" s="48">
        <v>0.12627262955920521</v>
      </c>
      <c r="V468" s="48">
        <v>1.2937134439501391E-2</v>
      </c>
      <c r="W468" s="48">
        <v>0</v>
      </c>
      <c r="X468" s="48">
        <v>0</v>
      </c>
      <c r="Y468" s="48">
        <v>0</v>
      </c>
      <c r="Z468" s="48">
        <v>0</v>
      </c>
      <c r="AA468" s="48">
        <v>0</v>
      </c>
      <c r="AB468" s="46"/>
      <c r="AC468" s="45">
        <v>3</v>
      </c>
      <c r="AD468" s="45">
        <v>25</v>
      </c>
      <c r="AE468" s="47">
        <f t="shared" si="327"/>
        <v>0</v>
      </c>
      <c r="AF468" s="47">
        <f t="shared" si="328"/>
        <v>0</v>
      </c>
      <c r="AG468" s="47">
        <f t="shared" si="329"/>
        <v>0</v>
      </c>
      <c r="AH468" s="47">
        <f t="shared" si="330"/>
        <v>0</v>
      </c>
      <c r="AI468" s="47">
        <f t="shared" si="331"/>
        <v>0</v>
      </c>
      <c r="AJ468" s="47">
        <f t="shared" si="332"/>
        <v>0</v>
      </c>
      <c r="AK468" s="47">
        <f t="shared" si="333"/>
        <v>0</v>
      </c>
      <c r="AL468" s="47">
        <f t="shared" si="334"/>
        <v>0</v>
      </c>
      <c r="AM468" s="47">
        <f t="shared" si="335"/>
        <v>0</v>
      </c>
      <c r="AN468" s="47">
        <f t="shared" si="336"/>
        <v>0</v>
      </c>
      <c r="AO468" s="47">
        <f t="shared" si="337"/>
        <v>0</v>
      </c>
      <c r="AP468" s="47">
        <f t="shared" si="338"/>
        <v>0</v>
      </c>
      <c r="AQ468" s="47">
        <f t="shared" si="339"/>
        <v>0</v>
      </c>
      <c r="AR468" s="47">
        <f t="shared" si="340"/>
        <v>0</v>
      </c>
      <c r="AS468" s="47">
        <f t="shared" si="341"/>
        <v>0</v>
      </c>
      <c r="AT468" s="47">
        <f t="shared" si="342"/>
        <v>0</v>
      </c>
      <c r="AU468" s="47">
        <f t="shared" si="343"/>
        <v>0</v>
      </c>
      <c r="AV468" s="47">
        <f t="shared" si="344"/>
        <v>0</v>
      </c>
      <c r="AW468" s="47">
        <f t="shared" si="345"/>
        <v>0</v>
      </c>
      <c r="AX468" s="47">
        <f t="shared" si="346"/>
        <v>0</v>
      </c>
      <c r="AY468" s="47">
        <f t="shared" si="347"/>
        <v>0</v>
      </c>
      <c r="AZ468" s="47">
        <f t="shared" si="348"/>
        <v>0</v>
      </c>
      <c r="BA468" s="47">
        <f t="shared" si="349"/>
        <v>0</v>
      </c>
      <c r="BB468" s="47">
        <f t="shared" si="350"/>
        <v>0</v>
      </c>
    </row>
    <row r="469" spans="1:54" ht="18" customHeight="1" x14ac:dyDescent="0.4">
      <c r="A469" s="45">
        <v>30</v>
      </c>
      <c r="B469" s="45">
        <v>3</v>
      </c>
      <c r="C469" s="45">
        <v>26</v>
      </c>
      <c r="D469" s="48">
        <v>0</v>
      </c>
      <c r="E469" s="48">
        <v>0</v>
      </c>
      <c r="F469" s="48">
        <v>0</v>
      </c>
      <c r="G469" s="48">
        <v>0</v>
      </c>
      <c r="H469" s="48">
        <v>0</v>
      </c>
      <c r="I469" s="48">
        <v>0</v>
      </c>
      <c r="J469" s="48">
        <v>5.5776867044556901E-3</v>
      </c>
      <c r="K469" s="48">
        <v>4.183265028341767E-2</v>
      </c>
      <c r="L469" s="48">
        <v>8.6802749338091678E-2</v>
      </c>
      <c r="M469" s="48">
        <v>0.13254752710171783</v>
      </c>
      <c r="N469" s="48">
        <v>0.16849261919709896</v>
      </c>
      <c r="O469" s="48">
        <v>0.19405701659252086</v>
      </c>
      <c r="P469" s="48">
        <v>0.20451517916337528</v>
      </c>
      <c r="Q469" s="48">
        <v>0.19928609787794804</v>
      </c>
      <c r="R469" s="48">
        <v>0.17875711209071535</v>
      </c>
      <c r="S469" s="48">
        <v>0.14544592760577163</v>
      </c>
      <c r="T469" s="48">
        <v>0.1024899931943733</v>
      </c>
      <c r="U469" s="48">
        <v>0.10446542390220136</v>
      </c>
      <c r="V469" s="48">
        <v>1.2937134439501391E-2</v>
      </c>
      <c r="W469" s="48">
        <v>0</v>
      </c>
      <c r="X469" s="48">
        <v>0</v>
      </c>
      <c r="Y469" s="48">
        <v>0</v>
      </c>
      <c r="Z469" s="48">
        <v>0</v>
      </c>
      <c r="AA469" s="48">
        <v>0</v>
      </c>
      <c r="AB469" s="46"/>
      <c r="AC469" s="45">
        <v>3</v>
      </c>
      <c r="AD469" s="45">
        <v>26</v>
      </c>
      <c r="AE469" s="47">
        <f t="shared" si="327"/>
        <v>0</v>
      </c>
      <c r="AF469" s="47">
        <f t="shared" si="328"/>
        <v>0</v>
      </c>
      <c r="AG469" s="47">
        <f t="shared" si="329"/>
        <v>0</v>
      </c>
      <c r="AH469" s="47">
        <f t="shared" si="330"/>
        <v>0</v>
      </c>
      <c r="AI469" s="47">
        <f t="shared" si="331"/>
        <v>0</v>
      </c>
      <c r="AJ469" s="47">
        <f t="shared" si="332"/>
        <v>0</v>
      </c>
      <c r="AK469" s="47">
        <f t="shared" si="333"/>
        <v>0</v>
      </c>
      <c r="AL469" s="47">
        <f t="shared" si="334"/>
        <v>0</v>
      </c>
      <c r="AM469" s="47">
        <f t="shared" si="335"/>
        <v>0</v>
      </c>
      <c r="AN469" s="47">
        <f t="shared" si="336"/>
        <v>0</v>
      </c>
      <c r="AO469" s="47">
        <f t="shared" si="337"/>
        <v>0</v>
      </c>
      <c r="AP469" s="47">
        <f t="shared" si="338"/>
        <v>0</v>
      </c>
      <c r="AQ469" s="47">
        <f t="shared" si="339"/>
        <v>0</v>
      </c>
      <c r="AR469" s="47">
        <f t="shared" si="340"/>
        <v>0</v>
      </c>
      <c r="AS469" s="47">
        <f t="shared" si="341"/>
        <v>0</v>
      </c>
      <c r="AT469" s="47">
        <f t="shared" si="342"/>
        <v>0</v>
      </c>
      <c r="AU469" s="47">
        <f t="shared" si="343"/>
        <v>0</v>
      </c>
      <c r="AV469" s="47">
        <f t="shared" si="344"/>
        <v>0</v>
      </c>
      <c r="AW469" s="47">
        <f t="shared" si="345"/>
        <v>0</v>
      </c>
      <c r="AX469" s="47">
        <f t="shared" si="346"/>
        <v>0</v>
      </c>
      <c r="AY469" s="47">
        <f t="shared" si="347"/>
        <v>0</v>
      </c>
      <c r="AZ469" s="47">
        <f t="shared" si="348"/>
        <v>0</v>
      </c>
      <c r="BA469" s="47">
        <f t="shared" si="349"/>
        <v>0</v>
      </c>
      <c r="BB469" s="47">
        <f t="shared" si="350"/>
        <v>0</v>
      </c>
    </row>
    <row r="470" spans="1:54" ht="18" customHeight="1" x14ac:dyDescent="0.4">
      <c r="A470" s="45">
        <v>30</v>
      </c>
      <c r="B470" s="45">
        <v>3</v>
      </c>
      <c r="C470" s="45">
        <v>27</v>
      </c>
      <c r="D470" s="48">
        <v>0</v>
      </c>
      <c r="E470" s="48">
        <v>0</v>
      </c>
      <c r="F470" s="48">
        <v>0</v>
      </c>
      <c r="G470" s="48">
        <v>0</v>
      </c>
      <c r="H470" s="48">
        <v>0</v>
      </c>
      <c r="I470" s="48">
        <v>0</v>
      </c>
      <c r="J470" s="48">
        <v>5.5776867044556901E-3</v>
      </c>
      <c r="K470" s="48">
        <v>4.183265028341767E-2</v>
      </c>
      <c r="L470" s="48">
        <v>8.920425333584342E-2</v>
      </c>
      <c r="M470" s="48">
        <v>6.1044682265431714E-2</v>
      </c>
      <c r="N470" s="48">
        <v>0.47487804858768579</v>
      </c>
      <c r="O470" s="48">
        <v>0.5007910514021362</v>
      </c>
      <c r="P470" s="48">
        <v>0.56528305392240508</v>
      </c>
      <c r="Q470" s="48">
        <v>0.6248171127053801</v>
      </c>
      <c r="R470" s="48">
        <v>0.53131339253485199</v>
      </c>
      <c r="S470" s="48">
        <v>0.27233830013213856</v>
      </c>
      <c r="T470" s="48">
        <v>0.19723319929922481</v>
      </c>
      <c r="U470" s="48">
        <v>9.315511475149954E-2</v>
      </c>
      <c r="V470" s="48">
        <v>1.2898400504053782E-2</v>
      </c>
      <c r="W470" s="48">
        <v>0</v>
      </c>
      <c r="X470" s="48">
        <v>0</v>
      </c>
      <c r="Y470" s="48">
        <v>0</v>
      </c>
      <c r="Z470" s="48">
        <v>0</v>
      </c>
      <c r="AA470" s="48">
        <v>0</v>
      </c>
      <c r="AB470" s="46"/>
      <c r="AC470" s="45">
        <v>3</v>
      </c>
      <c r="AD470" s="45">
        <v>27</v>
      </c>
      <c r="AE470" s="47">
        <f t="shared" si="327"/>
        <v>0</v>
      </c>
      <c r="AF470" s="47">
        <f t="shared" si="328"/>
        <v>0</v>
      </c>
      <c r="AG470" s="47">
        <f t="shared" si="329"/>
        <v>0</v>
      </c>
      <c r="AH470" s="47">
        <f t="shared" si="330"/>
        <v>0</v>
      </c>
      <c r="AI470" s="47">
        <f t="shared" si="331"/>
        <v>0</v>
      </c>
      <c r="AJ470" s="47">
        <f t="shared" si="332"/>
        <v>0</v>
      </c>
      <c r="AK470" s="47">
        <f t="shared" si="333"/>
        <v>0</v>
      </c>
      <c r="AL470" s="47">
        <f t="shared" si="334"/>
        <v>0</v>
      </c>
      <c r="AM470" s="47">
        <f t="shared" si="335"/>
        <v>0</v>
      </c>
      <c r="AN470" s="47">
        <f t="shared" si="336"/>
        <v>0</v>
      </c>
      <c r="AO470" s="47">
        <f t="shared" si="337"/>
        <v>0</v>
      </c>
      <c r="AP470" s="47">
        <f t="shared" si="338"/>
        <v>0</v>
      </c>
      <c r="AQ470" s="47">
        <f t="shared" si="339"/>
        <v>0</v>
      </c>
      <c r="AR470" s="47">
        <f t="shared" si="340"/>
        <v>0</v>
      </c>
      <c r="AS470" s="47">
        <f t="shared" si="341"/>
        <v>0</v>
      </c>
      <c r="AT470" s="47">
        <f t="shared" si="342"/>
        <v>0</v>
      </c>
      <c r="AU470" s="47">
        <f t="shared" si="343"/>
        <v>0</v>
      </c>
      <c r="AV470" s="47">
        <f t="shared" si="344"/>
        <v>0</v>
      </c>
      <c r="AW470" s="47">
        <f t="shared" si="345"/>
        <v>0</v>
      </c>
      <c r="AX470" s="47">
        <f t="shared" si="346"/>
        <v>0</v>
      </c>
      <c r="AY470" s="47">
        <f t="shared" si="347"/>
        <v>0</v>
      </c>
      <c r="AZ470" s="47">
        <f t="shared" si="348"/>
        <v>0</v>
      </c>
      <c r="BA470" s="47">
        <f t="shared" si="349"/>
        <v>0</v>
      </c>
      <c r="BB470" s="47">
        <f t="shared" si="350"/>
        <v>0</v>
      </c>
    </row>
    <row r="471" spans="1:54" ht="18" customHeight="1" x14ac:dyDescent="0.4">
      <c r="A471" s="45">
        <v>30</v>
      </c>
      <c r="B471" s="45">
        <v>3</v>
      </c>
      <c r="C471" s="45">
        <v>28</v>
      </c>
      <c r="D471" s="48">
        <v>0</v>
      </c>
      <c r="E471" s="48">
        <v>0</v>
      </c>
      <c r="F471" s="48">
        <v>0</v>
      </c>
      <c r="G471" s="48">
        <v>0</v>
      </c>
      <c r="H471" s="48">
        <v>0</v>
      </c>
      <c r="I471" s="48">
        <v>0</v>
      </c>
      <c r="J471" s="48">
        <v>5.5776867044556901E-3</v>
      </c>
      <c r="K471" s="48">
        <v>4.314960408863637E-2</v>
      </c>
      <c r="L471" s="48">
        <v>8.9242987271291041E-2</v>
      </c>
      <c r="M471" s="48">
        <v>0.40461468968572317</v>
      </c>
      <c r="N471" s="48">
        <v>0.47731828652088515</v>
      </c>
      <c r="O471" s="48">
        <v>0.43072136217741164</v>
      </c>
      <c r="P471" s="48">
        <v>0.64247978726948973</v>
      </c>
      <c r="Q471" s="48">
        <v>0.44110205687737081</v>
      </c>
      <c r="R471" s="48">
        <v>0.18135228576570511</v>
      </c>
      <c r="S471" s="48">
        <v>0.14800236734531383</v>
      </c>
      <c r="T471" s="48">
        <v>0.10493023112757266</v>
      </c>
      <c r="U471" s="48">
        <v>5.5776867044556901E-2</v>
      </c>
      <c r="V471" s="48">
        <v>1.5454840243595974E-2</v>
      </c>
      <c r="W471" s="48">
        <v>0</v>
      </c>
      <c r="X471" s="48">
        <v>0</v>
      </c>
      <c r="Y471" s="48">
        <v>0</v>
      </c>
      <c r="Z471" s="48">
        <v>0</v>
      </c>
      <c r="AA471" s="48">
        <v>0</v>
      </c>
      <c r="AB471" s="46"/>
      <c r="AC471" s="45">
        <v>3</v>
      </c>
      <c r="AD471" s="45">
        <v>28</v>
      </c>
      <c r="AE471" s="47">
        <f t="shared" si="327"/>
        <v>0</v>
      </c>
      <c r="AF471" s="47">
        <f t="shared" si="328"/>
        <v>0</v>
      </c>
      <c r="AG471" s="47">
        <f t="shared" si="329"/>
        <v>0</v>
      </c>
      <c r="AH471" s="47">
        <f t="shared" si="330"/>
        <v>0</v>
      </c>
      <c r="AI471" s="47">
        <f t="shared" si="331"/>
        <v>0</v>
      </c>
      <c r="AJ471" s="47">
        <f t="shared" si="332"/>
        <v>0</v>
      </c>
      <c r="AK471" s="47">
        <f t="shared" si="333"/>
        <v>0</v>
      </c>
      <c r="AL471" s="47">
        <f t="shared" si="334"/>
        <v>0</v>
      </c>
      <c r="AM471" s="47">
        <f t="shared" si="335"/>
        <v>0</v>
      </c>
      <c r="AN471" s="47">
        <f t="shared" si="336"/>
        <v>0</v>
      </c>
      <c r="AO471" s="47">
        <f t="shared" si="337"/>
        <v>0</v>
      </c>
      <c r="AP471" s="47">
        <f t="shared" si="338"/>
        <v>0</v>
      </c>
      <c r="AQ471" s="47">
        <f t="shared" si="339"/>
        <v>0</v>
      </c>
      <c r="AR471" s="47">
        <f t="shared" si="340"/>
        <v>0</v>
      </c>
      <c r="AS471" s="47">
        <f t="shared" si="341"/>
        <v>0</v>
      </c>
      <c r="AT471" s="47">
        <f t="shared" si="342"/>
        <v>0</v>
      </c>
      <c r="AU471" s="47">
        <f t="shared" si="343"/>
        <v>0</v>
      </c>
      <c r="AV471" s="47">
        <f t="shared" si="344"/>
        <v>0</v>
      </c>
      <c r="AW471" s="47">
        <f t="shared" si="345"/>
        <v>0</v>
      </c>
      <c r="AX471" s="47">
        <f t="shared" si="346"/>
        <v>0</v>
      </c>
      <c r="AY471" s="47">
        <f t="shared" si="347"/>
        <v>0</v>
      </c>
      <c r="AZ471" s="47">
        <f t="shared" si="348"/>
        <v>0</v>
      </c>
      <c r="BA471" s="47">
        <f t="shared" si="349"/>
        <v>0</v>
      </c>
      <c r="BB471" s="47">
        <f t="shared" si="350"/>
        <v>0</v>
      </c>
    </row>
    <row r="472" spans="1:54" ht="18" customHeight="1" x14ac:dyDescent="0.4">
      <c r="A472" s="45">
        <v>30</v>
      </c>
      <c r="B472" s="45">
        <v>3</v>
      </c>
      <c r="C472" s="45">
        <v>29</v>
      </c>
      <c r="D472" s="48">
        <v>0</v>
      </c>
      <c r="E472" s="48">
        <v>0</v>
      </c>
      <c r="F472" s="48">
        <v>0</v>
      </c>
      <c r="G472" s="48">
        <v>0</v>
      </c>
      <c r="H472" s="48">
        <v>0</v>
      </c>
      <c r="I472" s="48">
        <v>0</v>
      </c>
      <c r="J472" s="48">
        <v>5.5776867044556901E-3</v>
      </c>
      <c r="K472" s="48">
        <v>7.4562825736647229E-2</v>
      </c>
      <c r="L472" s="48">
        <v>0.31459702370547993</v>
      </c>
      <c r="M472" s="48">
        <v>0.4556660166056718</v>
      </c>
      <c r="N472" s="48">
        <v>0.57361085004364099</v>
      </c>
      <c r="O472" s="48">
        <v>0.61741893103488676</v>
      </c>
      <c r="P472" s="48">
        <v>0.45419412705866258</v>
      </c>
      <c r="Q472" s="48">
        <v>0.20188127155293789</v>
      </c>
      <c r="R472" s="48">
        <v>0.1812360839593623</v>
      </c>
      <c r="S472" s="48">
        <v>0.14796363340986621</v>
      </c>
      <c r="T472" s="48">
        <v>0.10508516686936309</v>
      </c>
      <c r="U472" s="48">
        <v>5.5776867044556901E-2</v>
      </c>
      <c r="V472" s="48">
        <v>1.5454840243595974E-2</v>
      </c>
      <c r="W472" s="48">
        <v>0</v>
      </c>
      <c r="X472" s="48">
        <v>0</v>
      </c>
      <c r="Y472" s="48">
        <v>0</v>
      </c>
      <c r="Z472" s="48">
        <v>0</v>
      </c>
      <c r="AA472" s="48">
        <v>0</v>
      </c>
      <c r="AB472" s="46"/>
      <c r="AC472" s="45">
        <v>3</v>
      </c>
      <c r="AD472" s="45">
        <v>29</v>
      </c>
      <c r="AE472" s="47">
        <f t="shared" si="327"/>
        <v>0</v>
      </c>
      <c r="AF472" s="47">
        <f t="shared" si="328"/>
        <v>0</v>
      </c>
      <c r="AG472" s="47">
        <f t="shared" si="329"/>
        <v>0</v>
      </c>
      <c r="AH472" s="47">
        <f t="shared" si="330"/>
        <v>0</v>
      </c>
      <c r="AI472" s="47">
        <f t="shared" si="331"/>
        <v>0</v>
      </c>
      <c r="AJ472" s="47">
        <f t="shared" si="332"/>
        <v>0</v>
      </c>
      <c r="AK472" s="47">
        <f t="shared" si="333"/>
        <v>0</v>
      </c>
      <c r="AL472" s="47">
        <f t="shared" si="334"/>
        <v>0</v>
      </c>
      <c r="AM472" s="47">
        <f t="shared" si="335"/>
        <v>0</v>
      </c>
      <c r="AN472" s="47">
        <f t="shared" si="336"/>
        <v>0</v>
      </c>
      <c r="AO472" s="47">
        <f t="shared" si="337"/>
        <v>0</v>
      </c>
      <c r="AP472" s="47">
        <f t="shared" si="338"/>
        <v>0</v>
      </c>
      <c r="AQ472" s="47">
        <f t="shared" si="339"/>
        <v>0</v>
      </c>
      <c r="AR472" s="47">
        <f t="shared" si="340"/>
        <v>0</v>
      </c>
      <c r="AS472" s="47">
        <f t="shared" si="341"/>
        <v>0</v>
      </c>
      <c r="AT472" s="47">
        <f t="shared" si="342"/>
        <v>0</v>
      </c>
      <c r="AU472" s="47">
        <f t="shared" si="343"/>
        <v>0</v>
      </c>
      <c r="AV472" s="47">
        <f t="shared" si="344"/>
        <v>0</v>
      </c>
      <c r="AW472" s="47">
        <f t="shared" si="345"/>
        <v>0</v>
      </c>
      <c r="AX472" s="47">
        <f t="shared" si="346"/>
        <v>0</v>
      </c>
      <c r="AY472" s="47">
        <f t="shared" si="347"/>
        <v>0</v>
      </c>
      <c r="AZ472" s="47">
        <f t="shared" si="348"/>
        <v>0</v>
      </c>
      <c r="BA472" s="47">
        <f t="shared" si="349"/>
        <v>0</v>
      </c>
      <c r="BB472" s="47">
        <f t="shared" si="350"/>
        <v>0</v>
      </c>
    </row>
    <row r="473" spans="1:54" ht="18" customHeight="1" x14ac:dyDescent="0.4">
      <c r="A473" s="45">
        <v>30</v>
      </c>
      <c r="B473" s="45">
        <v>3</v>
      </c>
      <c r="C473" s="45">
        <v>30</v>
      </c>
      <c r="D473" s="48">
        <v>0</v>
      </c>
      <c r="E473" s="48">
        <v>0</v>
      </c>
      <c r="F473" s="48">
        <v>0</v>
      </c>
      <c r="G473" s="48">
        <v>0</v>
      </c>
      <c r="H473" s="48">
        <v>0</v>
      </c>
      <c r="I473" s="48">
        <v>0</v>
      </c>
      <c r="J473" s="48">
        <v>7.9404567667598364E-3</v>
      </c>
      <c r="K473" s="48">
        <v>1.8088747854033381E-2</v>
      </c>
      <c r="L473" s="48">
        <v>9.1799427010833226E-2</v>
      </c>
      <c r="M473" s="48">
        <v>6.3678589875869121E-2</v>
      </c>
      <c r="N473" s="48">
        <v>7.9017228313122273E-2</v>
      </c>
      <c r="O473" s="48">
        <v>0.19932483181339569</v>
      </c>
      <c r="P473" s="48">
        <v>0.20711035283836507</v>
      </c>
      <c r="Q473" s="48">
        <v>0.20188127155293789</v>
      </c>
      <c r="R473" s="48">
        <v>0.18363758795711407</v>
      </c>
      <c r="S473" s="48">
        <v>6.8946405096743935E-2</v>
      </c>
      <c r="T473" s="48">
        <v>0.10729300118987681</v>
      </c>
      <c r="U473" s="48">
        <v>5.5776867044556901E-2</v>
      </c>
      <c r="V473" s="48">
        <v>1.5454840243595974E-2</v>
      </c>
      <c r="W473" s="48">
        <v>0</v>
      </c>
      <c r="X473" s="48">
        <v>0</v>
      </c>
      <c r="Y473" s="48">
        <v>0</v>
      </c>
      <c r="Z473" s="48">
        <v>0</v>
      </c>
      <c r="AA473" s="48">
        <v>0</v>
      </c>
      <c r="AB473" s="46"/>
      <c r="AC473" s="45">
        <v>3</v>
      </c>
      <c r="AD473" s="45">
        <v>30</v>
      </c>
      <c r="AE473" s="47">
        <f t="shared" si="327"/>
        <v>0</v>
      </c>
      <c r="AF473" s="47">
        <f t="shared" si="328"/>
        <v>0</v>
      </c>
      <c r="AG473" s="47">
        <f t="shared" si="329"/>
        <v>0</v>
      </c>
      <c r="AH473" s="47">
        <f t="shared" si="330"/>
        <v>0</v>
      </c>
      <c r="AI473" s="47">
        <f t="shared" si="331"/>
        <v>0</v>
      </c>
      <c r="AJ473" s="47">
        <f t="shared" si="332"/>
        <v>0</v>
      </c>
      <c r="AK473" s="47">
        <f t="shared" si="333"/>
        <v>0</v>
      </c>
      <c r="AL473" s="47">
        <f t="shared" si="334"/>
        <v>0</v>
      </c>
      <c r="AM473" s="47">
        <f t="shared" si="335"/>
        <v>0</v>
      </c>
      <c r="AN473" s="47">
        <f t="shared" si="336"/>
        <v>0</v>
      </c>
      <c r="AO473" s="47">
        <f t="shared" si="337"/>
        <v>0</v>
      </c>
      <c r="AP473" s="47">
        <f t="shared" si="338"/>
        <v>0</v>
      </c>
      <c r="AQ473" s="47">
        <f t="shared" si="339"/>
        <v>0</v>
      </c>
      <c r="AR473" s="47">
        <f t="shared" si="340"/>
        <v>0</v>
      </c>
      <c r="AS473" s="47">
        <f t="shared" si="341"/>
        <v>0</v>
      </c>
      <c r="AT473" s="47">
        <f t="shared" si="342"/>
        <v>0</v>
      </c>
      <c r="AU473" s="47">
        <f t="shared" si="343"/>
        <v>0</v>
      </c>
      <c r="AV473" s="47">
        <f t="shared" si="344"/>
        <v>0</v>
      </c>
      <c r="AW473" s="47">
        <f t="shared" si="345"/>
        <v>0</v>
      </c>
      <c r="AX473" s="47">
        <f t="shared" si="346"/>
        <v>0</v>
      </c>
      <c r="AY473" s="47">
        <f t="shared" si="347"/>
        <v>0</v>
      </c>
      <c r="AZ473" s="47">
        <f t="shared" si="348"/>
        <v>0</v>
      </c>
      <c r="BA473" s="47">
        <f t="shared" si="349"/>
        <v>0</v>
      </c>
      <c r="BB473" s="47">
        <f t="shared" si="350"/>
        <v>0</v>
      </c>
    </row>
    <row r="474" spans="1:54" ht="18" customHeight="1" x14ac:dyDescent="0.4">
      <c r="A474" s="45">
        <v>30</v>
      </c>
      <c r="B474" s="45">
        <v>3</v>
      </c>
      <c r="C474" s="45">
        <v>31</v>
      </c>
      <c r="D474" s="48">
        <v>0</v>
      </c>
      <c r="E474" s="48">
        <v>0</v>
      </c>
      <c r="F474" s="48">
        <v>0</v>
      </c>
      <c r="G474" s="48">
        <v>0</v>
      </c>
      <c r="H474" s="48">
        <v>0</v>
      </c>
      <c r="I474" s="48">
        <v>0</v>
      </c>
      <c r="J474" s="48">
        <v>7.9017228313122273E-3</v>
      </c>
      <c r="K474" s="48">
        <v>4.4621493635645521E-2</v>
      </c>
      <c r="L474" s="48">
        <v>9.4472068556718233E-2</v>
      </c>
      <c r="M474" s="48">
        <v>0.14052671780392528</v>
      </c>
      <c r="N474" s="48">
        <v>7.9017228313122273E-2</v>
      </c>
      <c r="O474" s="48">
        <v>0.19924736394250045</v>
      </c>
      <c r="P474" s="48">
        <v>0.20974426044880248</v>
      </c>
      <c r="Q474" s="48">
        <v>0.20451517916337528</v>
      </c>
      <c r="R474" s="48">
        <v>0.18375378976345688</v>
      </c>
      <c r="S474" s="48">
        <v>6.8946405096743935E-2</v>
      </c>
      <c r="T474" s="48">
        <v>4.8649822922196849E-2</v>
      </c>
      <c r="U474" s="48">
        <v>2.556439739542191E-2</v>
      </c>
      <c r="V474" s="48">
        <v>2.788843352227845E-3</v>
      </c>
      <c r="W474" s="48">
        <v>0</v>
      </c>
      <c r="X474" s="48">
        <v>0</v>
      </c>
      <c r="Y474" s="48">
        <v>0</v>
      </c>
      <c r="Z474" s="48">
        <v>0</v>
      </c>
      <c r="AA474" s="48">
        <v>0</v>
      </c>
      <c r="AB474" s="46"/>
      <c r="AC474" s="45">
        <v>3</v>
      </c>
      <c r="AD474" s="45">
        <v>31</v>
      </c>
      <c r="AE474" s="47">
        <f t="shared" si="327"/>
        <v>0</v>
      </c>
      <c r="AF474" s="47">
        <f t="shared" si="328"/>
        <v>0</v>
      </c>
      <c r="AG474" s="47">
        <f t="shared" si="329"/>
        <v>0</v>
      </c>
      <c r="AH474" s="47">
        <f t="shared" si="330"/>
        <v>0</v>
      </c>
      <c r="AI474" s="47">
        <f t="shared" si="331"/>
        <v>0</v>
      </c>
      <c r="AJ474" s="47">
        <f t="shared" si="332"/>
        <v>0</v>
      </c>
      <c r="AK474" s="47">
        <f t="shared" si="333"/>
        <v>0</v>
      </c>
      <c r="AL474" s="47">
        <f t="shared" si="334"/>
        <v>0</v>
      </c>
      <c r="AM474" s="47">
        <f t="shared" si="335"/>
        <v>0</v>
      </c>
      <c r="AN474" s="47">
        <f t="shared" si="336"/>
        <v>0</v>
      </c>
      <c r="AO474" s="47">
        <f t="shared" si="337"/>
        <v>0</v>
      </c>
      <c r="AP474" s="47">
        <f t="shared" si="338"/>
        <v>0</v>
      </c>
      <c r="AQ474" s="47">
        <f t="shared" si="339"/>
        <v>0</v>
      </c>
      <c r="AR474" s="47">
        <f t="shared" si="340"/>
        <v>0</v>
      </c>
      <c r="AS474" s="47">
        <f t="shared" si="341"/>
        <v>0</v>
      </c>
      <c r="AT474" s="47">
        <f t="shared" si="342"/>
        <v>0</v>
      </c>
      <c r="AU474" s="47">
        <f t="shared" si="343"/>
        <v>0</v>
      </c>
      <c r="AV474" s="47">
        <f t="shared" si="344"/>
        <v>0</v>
      </c>
      <c r="AW474" s="47">
        <f t="shared" si="345"/>
        <v>0</v>
      </c>
      <c r="AX474" s="47">
        <f t="shared" si="346"/>
        <v>0</v>
      </c>
      <c r="AY474" s="47">
        <f t="shared" si="347"/>
        <v>0</v>
      </c>
      <c r="AZ474" s="47">
        <f t="shared" si="348"/>
        <v>0</v>
      </c>
      <c r="BA474" s="47">
        <f t="shared" si="349"/>
        <v>0</v>
      </c>
      <c r="BB474" s="47">
        <f t="shared" si="350"/>
        <v>0</v>
      </c>
    </row>
    <row r="475" spans="1:54" ht="18" customHeight="1" x14ac:dyDescent="0.4">
      <c r="A475" s="45">
        <v>30</v>
      </c>
      <c r="B475" s="45">
        <v>4</v>
      </c>
      <c r="C475" s="45">
        <v>1</v>
      </c>
      <c r="D475" s="48">
        <v>0</v>
      </c>
      <c r="E475" s="48">
        <v>0</v>
      </c>
      <c r="F475" s="48">
        <v>0</v>
      </c>
      <c r="G475" s="48">
        <v>0</v>
      </c>
      <c r="H475" s="48">
        <v>0</v>
      </c>
      <c r="I475" s="48">
        <v>0</v>
      </c>
      <c r="J475" s="48">
        <v>6.091703303534095E-3</v>
      </c>
      <c r="K475" s="48">
        <v>8.0207426829865577E-2</v>
      </c>
      <c r="L475" s="48">
        <v>0.2532237451665153</v>
      </c>
      <c r="M475" s="48">
        <v>0.36299384979294341</v>
      </c>
      <c r="N475" s="48">
        <v>0.45221938641529574</v>
      </c>
      <c r="O475" s="48">
        <v>0.51122529684560636</v>
      </c>
      <c r="P475" s="48">
        <v>0.53412890681526637</v>
      </c>
      <c r="Q475" s="48">
        <v>0.52090035503357224</v>
      </c>
      <c r="R475" s="48">
        <v>0.47156950279122761</v>
      </c>
      <c r="S475" s="48">
        <v>0.38942109206562814</v>
      </c>
      <c r="T475" s="48">
        <v>0.28424962620755417</v>
      </c>
      <c r="U475" s="48">
        <v>0.13330080170086372</v>
      </c>
      <c r="V475" s="48">
        <v>1.1914654990735804E-2</v>
      </c>
      <c r="W475" s="48">
        <v>0</v>
      </c>
      <c r="X475" s="48">
        <v>0</v>
      </c>
      <c r="Y475" s="48">
        <v>0</v>
      </c>
      <c r="Z475" s="48">
        <v>0</v>
      </c>
      <c r="AA475" s="48">
        <v>0</v>
      </c>
      <c r="AB475" s="46"/>
      <c r="AC475" s="45">
        <v>4</v>
      </c>
      <c r="AD475" s="45">
        <v>1</v>
      </c>
      <c r="AE475" s="47">
        <f t="shared" si="327"/>
        <v>0</v>
      </c>
      <c r="AF475" s="47">
        <f t="shared" si="328"/>
        <v>0</v>
      </c>
      <c r="AG475" s="47">
        <f t="shared" si="329"/>
        <v>0</v>
      </c>
      <c r="AH475" s="47">
        <f t="shared" si="330"/>
        <v>0</v>
      </c>
      <c r="AI475" s="47">
        <f t="shared" si="331"/>
        <v>0</v>
      </c>
      <c r="AJ475" s="47">
        <f t="shared" si="332"/>
        <v>0</v>
      </c>
      <c r="AK475" s="47">
        <f t="shared" si="333"/>
        <v>0</v>
      </c>
      <c r="AL475" s="47">
        <f t="shared" si="334"/>
        <v>0</v>
      </c>
      <c r="AM475" s="47">
        <f t="shared" si="335"/>
        <v>0</v>
      </c>
      <c r="AN475" s="47">
        <f t="shared" si="336"/>
        <v>0</v>
      </c>
      <c r="AO475" s="47">
        <f t="shared" si="337"/>
        <v>0</v>
      </c>
      <c r="AP475" s="47">
        <f t="shared" si="338"/>
        <v>0</v>
      </c>
      <c r="AQ475" s="47">
        <f t="shared" si="339"/>
        <v>0</v>
      </c>
      <c r="AR475" s="47">
        <f t="shared" si="340"/>
        <v>0</v>
      </c>
      <c r="AS475" s="47">
        <f t="shared" si="341"/>
        <v>0</v>
      </c>
      <c r="AT475" s="47">
        <f t="shared" si="342"/>
        <v>0</v>
      </c>
      <c r="AU475" s="47">
        <f t="shared" si="343"/>
        <v>0</v>
      </c>
      <c r="AV475" s="47">
        <f t="shared" si="344"/>
        <v>0</v>
      </c>
      <c r="AW475" s="47">
        <f t="shared" si="345"/>
        <v>0</v>
      </c>
      <c r="AX475" s="47">
        <f t="shared" si="346"/>
        <v>0</v>
      </c>
      <c r="AY475" s="47">
        <f t="shared" si="347"/>
        <v>0</v>
      </c>
      <c r="AZ475" s="47">
        <f t="shared" si="348"/>
        <v>0</v>
      </c>
      <c r="BA475" s="47">
        <f t="shared" si="349"/>
        <v>0</v>
      </c>
      <c r="BB475" s="47">
        <f t="shared" si="350"/>
        <v>0</v>
      </c>
    </row>
    <row r="476" spans="1:54" ht="18" customHeight="1" x14ac:dyDescent="0.4">
      <c r="A476" s="45">
        <v>30</v>
      </c>
      <c r="B476" s="45">
        <v>4</v>
      </c>
      <c r="C476" s="45">
        <v>2</v>
      </c>
      <c r="D476" s="48">
        <v>0</v>
      </c>
      <c r="E476" s="48">
        <v>0</v>
      </c>
      <c r="F476" s="48">
        <v>0</v>
      </c>
      <c r="G476" s="48">
        <v>0</v>
      </c>
      <c r="H476" s="48">
        <v>0</v>
      </c>
      <c r="I476" s="48">
        <v>0</v>
      </c>
      <c r="J476" s="48">
        <v>6.0618420128304967E-3</v>
      </c>
      <c r="K476" s="48">
        <v>6.3992745977811599E-2</v>
      </c>
      <c r="L476" s="48">
        <v>0.2160762995312388</v>
      </c>
      <c r="M476" s="48">
        <v>0.2454000870021725</v>
      </c>
      <c r="N476" s="48">
        <v>0.38132868228495287</v>
      </c>
      <c r="O476" s="48">
        <v>0.37365433057412806</v>
      </c>
      <c r="P476" s="48">
        <v>0.35630492067533737</v>
      </c>
      <c r="Q476" s="48">
        <v>0.15766761491500009</v>
      </c>
      <c r="R476" s="48">
        <v>0.14357308570290159</v>
      </c>
      <c r="S476" s="48">
        <v>0.11807154344202848</v>
      </c>
      <c r="T476" s="48">
        <v>8.4656759144701763E-2</v>
      </c>
      <c r="U476" s="48">
        <v>4.5150271543840936E-2</v>
      </c>
      <c r="V476" s="48">
        <v>1.3676471142248113E-2</v>
      </c>
      <c r="W476" s="48">
        <v>0</v>
      </c>
      <c r="X476" s="48">
        <v>0</v>
      </c>
      <c r="Y476" s="48">
        <v>0</v>
      </c>
      <c r="Z476" s="48">
        <v>0</v>
      </c>
      <c r="AA476" s="48">
        <v>0</v>
      </c>
      <c r="AB476" s="46"/>
      <c r="AC476" s="45">
        <v>4</v>
      </c>
      <c r="AD476" s="45">
        <v>2</v>
      </c>
      <c r="AE476" s="47">
        <f t="shared" si="327"/>
        <v>0</v>
      </c>
      <c r="AF476" s="47">
        <f t="shared" si="328"/>
        <v>0</v>
      </c>
      <c r="AG476" s="47">
        <f t="shared" si="329"/>
        <v>0</v>
      </c>
      <c r="AH476" s="47">
        <f t="shared" si="330"/>
        <v>0</v>
      </c>
      <c r="AI476" s="47">
        <f t="shared" si="331"/>
        <v>0</v>
      </c>
      <c r="AJ476" s="47">
        <f t="shared" si="332"/>
        <v>0</v>
      </c>
      <c r="AK476" s="47">
        <f t="shared" si="333"/>
        <v>0</v>
      </c>
      <c r="AL476" s="47">
        <f t="shared" si="334"/>
        <v>0</v>
      </c>
      <c r="AM476" s="47">
        <f t="shared" si="335"/>
        <v>0</v>
      </c>
      <c r="AN476" s="47">
        <f t="shared" si="336"/>
        <v>0</v>
      </c>
      <c r="AO476" s="47">
        <f t="shared" si="337"/>
        <v>0</v>
      </c>
      <c r="AP476" s="47">
        <f t="shared" si="338"/>
        <v>0</v>
      </c>
      <c r="AQ476" s="47">
        <f t="shared" si="339"/>
        <v>0</v>
      </c>
      <c r="AR476" s="47">
        <f t="shared" si="340"/>
        <v>0</v>
      </c>
      <c r="AS476" s="47">
        <f t="shared" si="341"/>
        <v>0</v>
      </c>
      <c r="AT476" s="47">
        <f t="shared" si="342"/>
        <v>0</v>
      </c>
      <c r="AU476" s="47">
        <f t="shared" si="343"/>
        <v>0</v>
      </c>
      <c r="AV476" s="47">
        <f t="shared" si="344"/>
        <v>0</v>
      </c>
      <c r="AW476" s="47">
        <f t="shared" si="345"/>
        <v>0</v>
      </c>
      <c r="AX476" s="47">
        <f t="shared" si="346"/>
        <v>0</v>
      </c>
      <c r="AY476" s="47">
        <f t="shared" si="347"/>
        <v>0</v>
      </c>
      <c r="AZ476" s="47">
        <f t="shared" si="348"/>
        <v>0</v>
      </c>
      <c r="BA476" s="47">
        <f t="shared" si="349"/>
        <v>0</v>
      </c>
      <c r="BB476" s="47">
        <f t="shared" si="350"/>
        <v>0</v>
      </c>
    </row>
    <row r="477" spans="1:54" ht="18" customHeight="1" x14ac:dyDescent="0.4">
      <c r="A477" s="45">
        <v>30</v>
      </c>
      <c r="B477" s="45">
        <v>4</v>
      </c>
      <c r="C477" s="45">
        <v>3</v>
      </c>
      <c r="D477" s="48">
        <v>0</v>
      </c>
      <c r="E477" s="48">
        <v>0</v>
      </c>
      <c r="F477" s="48">
        <v>0</v>
      </c>
      <c r="G477" s="48">
        <v>0</v>
      </c>
      <c r="H477" s="48">
        <v>0</v>
      </c>
      <c r="I477" s="48">
        <v>0</v>
      </c>
      <c r="J477" s="48">
        <v>8.0028259085643989E-3</v>
      </c>
      <c r="K477" s="48">
        <v>8.3820643005001014E-2</v>
      </c>
      <c r="L477" s="48">
        <v>0.26068906784241491</v>
      </c>
      <c r="M477" s="48">
        <v>0.36881680148014512</v>
      </c>
      <c r="N477" s="48">
        <v>0.45795275423038662</v>
      </c>
      <c r="O477" s="48">
        <v>0.51701838724210447</v>
      </c>
      <c r="P477" s="48">
        <v>0.53977269075824652</v>
      </c>
      <c r="Q477" s="48">
        <v>0.52457329379011486</v>
      </c>
      <c r="R477" s="48">
        <v>0.47506327380354862</v>
      </c>
      <c r="S477" s="48">
        <v>0.39330305985709585</v>
      </c>
      <c r="T477" s="48">
        <v>0.2874746456035428</v>
      </c>
      <c r="U477" s="48">
        <v>0.14879881157603134</v>
      </c>
      <c r="V477" s="48">
        <v>1.3736193723655312E-2</v>
      </c>
      <c r="W477" s="48">
        <v>0</v>
      </c>
      <c r="X477" s="48">
        <v>0</v>
      </c>
      <c r="Y477" s="48">
        <v>0</v>
      </c>
      <c r="Z477" s="48">
        <v>0</v>
      </c>
      <c r="AA477" s="48">
        <v>0</v>
      </c>
      <c r="AB477" s="46"/>
      <c r="AC477" s="45">
        <v>4</v>
      </c>
      <c r="AD477" s="45">
        <v>3</v>
      </c>
      <c r="AE477" s="47">
        <f t="shared" si="327"/>
        <v>0</v>
      </c>
      <c r="AF477" s="47">
        <f t="shared" si="328"/>
        <v>0</v>
      </c>
      <c r="AG477" s="47">
        <f t="shared" si="329"/>
        <v>0</v>
      </c>
      <c r="AH477" s="47">
        <f t="shared" si="330"/>
        <v>0</v>
      </c>
      <c r="AI477" s="47">
        <f t="shared" si="331"/>
        <v>0</v>
      </c>
      <c r="AJ477" s="47">
        <f t="shared" si="332"/>
        <v>0</v>
      </c>
      <c r="AK477" s="47">
        <f t="shared" si="333"/>
        <v>0</v>
      </c>
      <c r="AL477" s="47">
        <f t="shared" si="334"/>
        <v>0</v>
      </c>
      <c r="AM477" s="47">
        <f t="shared" si="335"/>
        <v>0</v>
      </c>
      <c r="AN477" s="47">
        <f t="shared" si="336"/>
        <v>0</v>
      </c>
      <c r="AO477" s="47">
        <f t="shared" si="337"/>
        <v>0</v>
      </c>
      <c r="AP477" s="47">
        <f t="shared" si="338"/>
        <v>0</v>
      </c>
      <c r="AQ477" s="47">
        <f t="shared" si="339"/>
        <v>0</v>
      </c>
      <c r="AR477" s="47">
        <f t="shared" si="340"/>
        <v>0</v>
      </c>
      <c r="AS477" s="47">
        <f t="shared" si="341"/>
        <v>0</v>
      </c>
      <c r="AT477" s="47">
        <f t="shared" si="342"/>
        <v>0</v>
      </c>
      <c r="AU477" s="47">
        <f t="shared" si="343"/>
        <v>0</v>
      </c>
      <c r="AV477" s="47">
        <f t="shared" si="344"/>
        <v>0</v>
      </c>
      <c r="AW477" s="47">
        <f t="shared" si="345"/>
        <v>0</v>
      </c>
      <c r="AX477" s="47">
        <f t="shared" si="346"/>
        <v>0</v>
      </c>
      <c r="AY477" s="47">
        <f t="shared" si="347"/>
        <v>0</v>
      </c>
      <c r="AZ477" s="47">
        <f t="shared" si="348"/>
        <v>0</v>
      </c>
      <c r="BA477" s="47">
        <f t="shared" si="349"/>
        <v>0</v>
      </c>
      <c r="BB477" s="47">
        <f t="shared" si="350"/>
        <v>0</v>
      </c>
    </row>
    <row r="478" spans="1:54" ht="18" customHeight="1" x14ac:dyDescent="0.4">
      <c r="A478" s="45">
        <v>30</v>
      </c>
      <c r="B478" s="45">
        <v>4</v>
      </c>
      <c r="C478" s="45">
        <v>4</v>
      </c>
      <c r="D478" s="48">
        <v>0</v>
      </c>
      <c r="E478" s="48">
        <v>0</v>
      </c>
      <c r="F478" s="48">
        <v>0</v>
      </c>
      <c r="G478" s="48">
        <v>0</v>
      </c>
      <c r="H478" s="48">
        <v>0</v>
      </c>
      <c r="I478" s="48">
        <v>0</v>
      </c>
      <c r="J478" s="48">
        <v>8.0028259085643989E-3</v>
      </c>
      <c r="K478" s="48">
        <v>8.3940088167815383E-2</v>
      </c>
      <c r="L478" s="48">
        <v>0.23527710945365263</v>
      </c>
      <c r="M478" s="48">
        <v>0.37251960152739133</v>
      </c>
      <c r="N478" s="48">
        <v>0.46180486073115085</v>
      </c>
      <c r="O478" s="48">
        <v>0.51895937113783841</v>
      </c>
      <c r="P478" s="48">
        <v>0.54180325852609124</v>
      </c>
      <c r="Q478" s="48">
        <v>0.52833581641876837</v>
      </c>
      <c r="R478" s="48">
        <v>0.47709384157139328</v>
      </c>
      <c r="S478" s="48">
        <v>0.28750450689424639</v>
      </c>
      <c r="T478" s="48">
        <v>0.16143013754365351</v>
      </c>
      <c r="U478" s="48">
        <v>0.13936264371369422</v>
      </c>
      <c r="V478" s="48">
        <v>1.3736193723655312E-2</v>
      </c>
      <c r="W478" s="48">
        <v>0</v>
      </c>
      <c r="X478" s="48">
        <v>0</v>
      </c>
      <c r="Y478" s="48">
        <v>0</v>
      </c>
      <c r="Z478" s="48">
        <v>0</v>
      </c>
      <c r="AA478" s="48">
        <v>0</v>
      </c>
      <c r="AB478" s="46"/>
      <c r="AC478" s="45">
        <v>4</v>
      </c>
      <c r="AD478" s="45">
        <v>4</v>
      </c>
      <c r="AE478" s="47">
        <f t="shared" si="327"/>
        <v>0</v>
      </c>
      <c r="AF478" s="47">
        <f t="shared" si="328"/>
        <v>0</v>
      </c>
      <c r="AG478" s="47">
        <f t="shared" si="329"/>
        <v>0</v>
      </c>
      <c r="AH478" s="47">
        <f t="shared" si="330"/>
        <v>0</v>
      </c>
      <c r="AI478" s="47">
        <f t="shared" si="331"/>
        <v>0</v>
      </c>
      <c r="AJ478" s="47">
        <f t="shared" si="332"/>
        <v>0</v>
      </c>
      <c r="AK478" s="47">
        <f t="shared" si="333"/>
        <v>0</v>
      </c>
      <c r="AL478" s="47">
        <f t="shared" si="334"/>
        <v>0</v>
      </c>
      <c r="AM478" s="47">
        <f t="shared" si="335"/>
        <v>0</v>
      </c>
      <c r="AN478" s="47">
        <f t="shared" si="336"/>
        <v>0</v>
      </c>
      <c r="AO478" s="47">
        <f t="shared" si="337"/>
        <v>0</v>
      </c>
      <c r="AP478" s="47">
        <f t="shared" si="338"/>
        <v>0</v>
      </c>
      <c r="AQ478" s="47">
        <f t="shared" si="339"/>
        <v>0</v>
      </c>
      <c r="AR478" s="47">
        <f t="shared" si="340"/>
        <v>0</v>
      </c>
      <c r="AS478" s="47">
        <f t="shared" si="341"/>
        <v>0</v>
      </c>
      <c r="AT478" s="47">
        <f t="shared" si="342"/>
        <v>0</v>
      </c>
      <c r="AU478" s="47">
        <f t="shared" si="343"/>
        <v>0</v>
      </c>
      <c r="AV478" s="47">
        <f t="shared" si="344"/>
        <v>0</v>
      </c>
      <c r="AW478" s="47">
        <f t="shared" si="345"/>
        <v>0</v>
      </c>
      <c r="AX478" s="47">
        <f t="shared" si="346"/>
        <v>0</v>
      </c>
      <c r="AY478" s="47">
        <f t="shared" si="347"/>
        <v>0</v>
      </c>
      <c r="AZ478" s="47">
        <f t="shared" si="348"/>
        <v>0</v>
      </c>
      <c r="BA478" s="47">
        <f t="shared" si="349"/>
        <v>0</v>
      </c>
      <c r="BB478" s="47">
        <f t="shared" si="350"/>
        <v>0</v>
      </c>
    </row>
    <row r="479" spans="1:54" ht="18" customHeight="1" x14ac:dyDescent="0.4">
      <c r="A479" s="45">
        <v>30</v>
      </c>
      <c r="B479" s="45">
        <v>4</v>
      </c>
      <c r="C479" s="45">
        <v>5</v>
      </c>
      <c r="D479" s="48">
        <v>0</v>
      </c>
      <c r="E479" s="48">
        <v>0</v>
      </c>
      <c r="F479" s="48">
        <v>0</v>
      </c>
      <c r="G479" s="48">
        <v>0</v>
      </c>
      <c r="H479" s="48">
        <v>0</v>
      </c>
      <c r="I479" s="48">
        <v>0</v>
      </c>
      <c r="J479" s="48">
        <v>7.9729646178608015E-3</v>
      </c>
      <c r="K479" s="48">
        <v>3.8700232751863656E-2</v>
      </c>
      <c r="L479" s="48">
        <v>7.9072697783128837E-2</v>
      </c>
      <c r="M479" s="48">
        <v>0.1121291465920124</v>
      </c>
      <c r="N479" s="48">
        <v>0.13972097920213741</v>
      </c>
      <c r="O479" s="48">
        <v>0.15766761491500009</v>
      </c>
      <c r="P479" s="48">
        <v>0.16552113437004651</v>
      </c>
      <c r="Q479" s="48">
        <v>0.16172875045068952</v>
      </c>
      <c r="R479" s="48">
        <v>0.14554393088933909</v>
      </c>
      <c r="S479" s="48">
        <v>0.12013197250057678</v>
      </c>
      <c r="T479" s="48">
        <v>8.6657465621842872E-2</v>
      </c>
      <c r="U479" s="48">
        <v>4.7300284474500028E-2</v>
      </c>
      <c r="V479" s="48">
        <v>1.379591630506251E-2</v>
      </c>
      <c r="W479" s="48">
        <v>0</v>
      </c>
      <c r="X479" s="48">
        <v>0</v>
      </c>
      <c r="Y479" s="48">
        <v>0</v>
      </c>
      <c r="Z479" s="48">
        <v>0</v>
      </c>
      <c r="AA479" s="48">
        <v>0</v>
      </c>
      <c r="AB479" s="46"/>
      <c r="AC479" s="45">
        <v>4</v>
      </c>
      <c r="AD479" s="45">
        <v>5</v>
      </c>
      <c r="AE479" s="47">
        <f t="shared" si="327"/>
        <v>0</v>
      </c>
      <c r="AF479" s="47">
        <f t="shared" si="328"/>
        <v>0</v>
      </c>
      <c r="AG479" s="47">
        <f t="shared" si="329"/>
        <v>0</v>
      </c>
      <c r="AH479" s="47">
        <f t="shared" si="330"/>
        <v>0</v>
      </c>
      <c r="AI479" s="47">
        <f t="shared" si="331"/>
        <v>0</v>
      </c>
      <c r="AJ479" s="47">
        <f t="shared" si="332"/>
        <v>0</v>
      </c>
      <c r="AK479" s="47">
        <f t="shared" si="333"/>
        <v>0</v>
      </c>
      <c r="AL479" s="47">
        <f t="shared" si="334"/>
        <v>0</v>
      </c>
      <c r="AM479" s="47">
        <f t="shared" si="335"/>
        <v>0</v>
      </c>
      <c r="AN479" s="47">
        <f t="shared" si="336"/>
        <v>0</v>
      </c>
      <c r="AO479" s="47">
        <f t="shared" si="337"/>
        <v>0</v>
      </c>
      <c r="AP479" s="47">
        <f t="shared" si="338"/>
        <v>0</v>
      </c>
      <c r="AQ479" s="47">
        <f t="shared" si="339"/>
        <v>0</v>
      </c>
      <c r="AR479" s="47">
        <f t="shared" si="340"/>
        <v>0</v>
      </c>
      <c r="AS479" s="47">
        <f t="shared" si="341"/>
        <v>0</v>
      </c>
      <c r="AT479" s="47">
        <f t="shared" si="342"/>
        <v>0</v>
      </c>
      <c r="AU479" s="47">
        <f t="shared" si="343"/>
        <v>0</v>
      </c>
      <c r="AV479" s="47">
        <f t="shared" si="344"/>
        <v>0</v>
      </c>
      <c r="AW479" s="47">
        <f t="shared" si="345"/>
        <v>0</v>
      </c>
      <c r="AX479" s="47">
        <f t="shared" si="346"/>
        <v>0</v>
      </c>
      <c r="AY479" s="47">
        <f t="shared" si="347"/>
        <v>0</v>
      </c>
      <c r="AZ479" s="47">
        <f t="shared" si="348"/>
        <v>0</v>
      </c>
      <c r="BA479" s="47">
        <f t="shared" si="349"/>
        <v>0</v>
      </c>
      <c r="BB479" s="47">
        <f t="shared" si="350"/>
        <v>0</v>
      </c>
    </row>
    <row r="480" spans="1:54" ht="18" customHeight="1" x14ac:dyDescent="0.4">
      <c r="A480" s="45">
        <v>30</v>
      </c>
      <c r="B480" s="45">
        <v>4</v>
      </c>
      <c r="C480" s="45">
        <v>6</v>
      </c>
      <c r="D480" s="48">
        <v>0</v>
      </c>
      <c r="E480" s="48">
        <v>0</v>
      </c>
      <c r="F480" s="48">
        <v>0</v>
      </c>
      <c r="G480" s="48">
        <v>0</v>
      </c>
      <c r="H480" s="48">
        <v>0</v>
      </c>
      <c r="I480" s="48">
        <v>0</v>
      </c>
      <c r="J480" s="48">
        <v>9.9438098042983029E-3</v>
      </c>
      <c r="K480" s="48">
        <v>4.0850245682522754E-2</v>
      </c>
      <c r="L480" s="48">
        <v>7.9072697783128837E-2</v>
      </c>
      <c r="M480" s="48">
        <v>0.11407013048774628</v>
      </c>
      <c r="N480" s="48">
        <v>0.25623973552757878</v>
      </c>
      <c r="O480" s="48">
        <v>0.31966511698202194</v>
      </c>
      <c r="P480" s="48">
        <v>0.36421816271179092</v>
      </c>
      <c r="Q480" s="48">
        <v>0.50343149997196723</v>
      </c>
      <c r="R480" s="48">
        <v>0.4826480416422626</v>
      </c>
      <c r="S480" s="48">
        <v>0.39900656638148324</v>
      </c>
      <c r="T480" s="48">
        <v>0.29258092631385818</v>
      </c>
      <c r="U480" s="48">
        <v>0.16393848596275579</v>
      </c>
      <c r="V480" s="48">
        <v>1.5050090514613645E-2</v>
      </c>
      <c r="W480" s="48">
        <v>0</v>
      </c>
      <c r="X480" s="48">
        <v>0</v>
      </c>
      <c r="Y480" s="48">
        <v>0</v>
      </c>
      <c r="Z480" s="48">
        <v>0</v>
      </c>
      <c r="AA480" s="48">
        <v>0</v>
      </c>
      <c r="AB480" s="46"/>
      <c r="AC480" s="45">
        <v>4</v>
      </c>
      <c r="AD480" s="45">
        <v>6</v>
      </c>
      <c r="AE480" s="47">
        <f t="shared" si="327"/>
        <v>0</v>
      </c>
      <c r="AF480" s="47">
        <f t="shared" si="328"/>
        <v>0</v>
      </c>
      <c r="AG480" s="47">
        <f t="shared" si="329"/>
        <v>0</v>
      </c>
      <c r="AH480" s="47">
        <f t="shared" si="330"/>
        <v>0</v>
      </c>
      <c r="AI480" s="47">
        <f t="shared" si="331"/>
        <v>0</v>
      </c>
      <c r="AJ480" s="47">
        <f t="shared" si="332"/>
        <v>0</v>
      </c>
      <c r="AK480" s="47">
        <f t="shared" si="333"/>
        <v>0</v>
      </c>
      <c r="AL480" s="47">
        <f t="shared" si="334"/>
        <v>0</v>
      </c>
      <c r="AM480" s="47">
        <f t="shared" si="335"/>
        <v>0</v>
      </c>
      <c r="AN480" s="47">
        <f t="shared" si="336"/>
        <v>0</v>
      </c>
      <c r="AO480" s="47">
        <f t="shared" si="337"/>
        <v>0</v>
      </c>
      <c r="AP480" s="47">
        <f t="shared" si="338"/>
        <v>0</v>
      </c>
      <c r="AQ480" s="47">
        <f t="shared" si="339"/>
        <v>0</v>
      </c>
      <c r="AR480" s="47">
        <f t="shared" si="340"/>
        <v>0</v>
      </c>
      <c r="AS480" s="47">
        <f t="shared" si="341"/>
        <v>0</v>
      </c>
      <c r="AT480" s="47">
        <f t="shared" si="342"/>
        <v>0</v>
      </c>
      <c r="AU480" s="47">
        <f t="shared" si="343"/>
        <v>0</v>
      </c>
      <c r="AV480" s="47">
        <f t="shared" si="344"/>
        <v>0</v>
      </c>
      <c r="AW480" s="47">
        <f t="shared" si="345"/>
        <v>0</v>
      </c>
      <c r="AX480" s="47">
        <f t="shared" si="346"/>
        <v>0</v>
      </c>
      <c r="AY480" s="47">
        <f t="shared" si="347"/>
        <v>0</v>
      </c>
      <c r="AZ480" s="47">
        <f t="shared" si="348"/>
        <v>0</v>
      </c>
      <c r="BA480" s="47">
        <f t="shared" si="349"/>
        <v>0</v>
      </c>
      <c r="BB480" s="47">
        <f t="shared" si="350"/>
        <v>0</v>
      </c>
    </row>
    <row r="481" spans="1:54" ht="18" customHeight="1" x14ac:dyDescent="0.4">
      <c r="A481" s="45">
        <v>30</v>
      </c>
      <c r="B481" s="45">
        <v>4</v>
      </c>
      <c r="C481" s="45">
        <v>7</v>
      </c>
      <c r="D481" s="48">
        <v>0</v>
      </c>
      <c r="E481" s="48">
        <v>0</v>
      </c>
      <c r="F481" s="48">
        <v>0</v>
      </c>
      <c r="G481" s="48">
        <v>0</v>
      </c>
      <c r="H481" s="48">
        <v>0</v>
      </c>
      <c r="I481" s="48">
        <v>0</v>
      </c>
      <c r="J481" s="48">
        <v>9.9438098042983029E-3</v>
      </c>
      <c r="K481" s="48">
        <v>0.10570896909073869</v>
      </c>
      <c r="L481" s="48">
        <v>0.27230510992611473</v>
      </c>
      <c r="M481" s="48">
        <v>0.38189604680832123</v>
      </c>
      <c r="N481" s="48">
        <v>0.46927018340705051</v>
      </c>
      <c r="O481" s="48">
        <v>0.52660386155795957</v>
      </c>
      <c r="P481" s="48">
        <v>0.54935816507410173</v>
      </c>
      <c r="Q481" s="48">
        <v>0.53412890681526637</v>
      </c>
      <c r="R481" s="48">
        <v>0.48470847070081097</v>
      </c>
      <c r="S481" s="48">
        <v>0.40094755027721712</v>
      </c>
      <c r="T481" s="48">
        <v>0.29425315859325968</v>
      </c>
      <c r="U481" s="48">
        <v>0.16552113437004651</v>
      </c>
      <c r="V481" s="48">
        <v>1.5050090514613645E-2</v>
      </c>
      <c r="W481" s="48">
        <v>0</v>
      </c>
      <c r="X481" s="48">
        <v>0</v>
      </c>
      <c r="Y481" s="48">
        <v>0</v>
      </c>
      <c r="Z481" s="48">
        <v>0</v>
      </c>
      <c r="AA481" s="48">
        <v>0</v>
      </c>
      <c r="AB481" s="46"/>
      <c r="AC481" s="45">
        <v>4</v>
      </c>
      <c r="AD481" s="45">
        <v>7</v>
      </c>
      <c r="AE481" s="47">
        <f t="shared" si="327"/>
        <v>0</v>
      </c>
      <c r="AF481" s="47">
        <f t="shared" si="328"/>
        <v>0</v>
      </c>
      <c r="AG481" s="47">
        <f t="shared" si="329"/>
        <v>0</v>
      </c>
      <c r="AH481" s="47">
        <f t="shared" si="330"/>
        <v>0</v>
      </c>
      <c r="AI481" s="47">
        <f t="shared" si="331"/>
        <v>0</v>
      </c>
      <c r="AJ481" s="47">
        <f t="shared" si="332"/>
        <v>0</v>
      </c>
      <c r="AK481" s="47">
        <f t="shared" si="333"/>
        <v>0</v>
      </c>
      <c r="AL481" s="47">
        <f t="shared" si="334"/>
        <v>0</v>
      </c>
      <c r="AM481" s="47">
        <f t="shared" si="335"/>
        <v>0</v>
      </c>
      <c r="AN481" s="47">
        <f t="shared" si="336"/>
        <v>0</v>
      </c>
      <c r="AO481" s="47">
        <f t="shared" si="337"/>
        <v>0</v>
      </c>
      <c r="AP481" s="47">
        <f t="shared" si="338"/>
        <v>0</v>
      </c>
      <c r="AQ481" s="47">
        <f t="shared" si="339"/>
        <v>0</v>
      </c>
      <c r="AR481" s="47">
        <f t="shared" si="340"/>
        <v>0</v>
      </c>
      <c r="AS481" s="47">
        <f t="shared" si="341"/>
        <v>0</v>
      </c>
      <c r="AT481" s="47">
        <f t="shared" si="342"/>
        <v>0</v>
      </c>
      <c r="AU481" s="47">
        <f t="shared" si="343"/>
        <v>0</v>
      </c>
      <c r="AV481" s="47">
        <f t="shared" si="344"/>
        <v>0</v>
      </c>
      <c r="AW481" s="47">
        <f t="shared" si="345"/>
        <v>0</v>
      </c>
      <c r="AX481" s="47">
        <f t="shared" si="346"/>
        <v>0</v>
      </c>
      <c r="AY481" s="47">
        <f t="shared" si="347"/>
        <v>0</v>
      </c>
      <c r="AZ481" s="47">
        <f t="shared" si="348"/>
        <v>0</v>
      </c>
      <c r="BA481" s="47">
        <f t="shared" si="349"/>
        <v>0</v>
      </c>
      <c r="BB481" s="47">
        <f t="shared" si="350"/>
        <v>0</v>
      </c>
    </row>
    <row r="482" spans="1:54" ht="18" customHeight="1" x14ac:dyDescent="0.4">
      <c r="A482" s="45">
        <v>30</v>
      </c>
      <c r="B482" s="45">
        <v>4</v>
      </c>
      <c r="C482" s="45">
        <v>8</v>
      </c>
      <c r="D482" s="48">
        <v>0</v>
      </c>
      <c r="E482" s="48">
        <v>0</v>
      </c>
      <c r="F482" s="48">
        <v>0</v>
      </c>
      <c r="G482" s="48">
        <v>0</v>
      </c>
      <c r="H482" s="48">
        <v>0</v>
      </c>
      <c r="I482" s="48">
        <v>0</v>
      </c>
      <c r="J482" s="48">
        <v>9.9438098042983029E-3</v>
      </c>
      <c r="K482" s="48">
        <v>4.0850245682522754E-2</v>
      </c>
      <c r="L482" s="48">
        <v>8.0864375225344759E-2</v>
      </c>
      <c r="M482" s="48">
        <v>0.11610069825559098</v>
      </c>
      <c r="N482" s="48">
        <v>0.14357308570290159</v>
      </c>
      <c r="O482" s="48">
        <v>0.15969818268284477</v>
      </c>
      <c r="P482" s="48">
        <v>0.16740239568437323</v>
      </c>
      <c r="Q482" s="48">
        <v>0.1635801504743126</v>
      </c>
      <c r="R482" s="48">
        <v>0.14757449865718381</v>
      </c>
      <c r="S482" s="48">
        <v>0.12213267897771789</v>
      </c>
      <c r="T482" s="48">
        <v>8.8688033389687559E-2</v>
      </c>
      <c r="U482" s="48">
        <v>4.9450297405159126E-2</v>
      </c>
      <c r="V482" s="48">
        <v>1.5050090514613645E-2</v>
      </c>
      <c r="W482" s="48">
        <v>0</v>
      </c>
      <c r="X482" s="48">
        <v>0</v>
      </c>
      <c r="Y482" s="48">
        <v>0</v>
      </c>
      <c r="Z482" s="48">
        <v>0</v>
      </c>
      <c r="AA482" s="48">
        <v>0</v>
      </c>
      <c r="AB482" s="46"/>
      <c r="AC482" s="45">
        <v>4</v>
      </c>
      <c r="AD482" s="45">
        <v>8</v>
      </c>
      <c r="AE482" s="47">
        <f t="shared" si="327"/>
        <v>0</v>
      </c>
      <c r="AF482" s="47">
        <f t="shared" si="328"/>
        <v>0</v>
      </c>
      <c r="AG482" s="47">
        <f t="shared" si="329"/>
        <v>0</v>
      </c>
      <c r="AH482" s="47">
        <f t="shared" si="330"/>
        <v>0</v>
      </c>
      <c r="AI482" s="47">
        <f t="shared" si="331"/>
        <v>0</v>
      </c>
      <c r="AJ482" s="47">
        <f t="shared" si="332"/>
        <v>0</v>
      </c>
      <c r="AK482" s="47">
        <f t="shared" si="333"/>
        <v>0</v>
      </c>
      <c r="AL482" s="47">
        <f t="shared" si="334"/>
        <v>0</v>
      </c>
      <c r="AM482" s="47">
        <f t="shared" si="335"/>
        <v>0</v>
      </c>
      <c r="AN482" s="47">
        <f t="shared" si="336"/>
        <v>0</v>
      </c>
      <c r="AO482" s="47">
        <f t="shared" si="337"/>
        <v>0</v>
      </c>
      <c r="AP482" s="47">
        <f t="shared" si="338"/>
        <v>0</v>
      </c>
      <c r="AQ482" s="47">
        <f t="shared" si="339"/>
        <v>0</v>
      </c>
      <c r="AR482" s="47">
        <f t="shared" si="340"/>
        <v>0</v>
      </c>
      <c r="AS482" s="47">
        <f t="shared" si="341"/>
        <v>0</v>
      </c>
      <c r="AT482" s="47">
        <f t="shared" si="342"/>
        <v>0</v>
      </c>
      <c r="AU482" s="47">
        <f t="shared" si="343"/>
        <v>0</v>
      </c>
      <c r="AV482" s="47">
        <f t="shared" si="344"/>
        <v>0</v>
      </c>
      <c r="AW482" s="47">
        <f t="shared" si="345"/>
        <v>0</v>
      </c>
      <c r="AX482" s="47">
        <f t="shared" si="346"/>
        <v>0</v>
      </c>
      <c r="AY482" s="47">
        <f t="shared" si="347"/>
        <v>0</v>
      </c>
      <c r="AZ482" s="47">
        <f t="shared" si="348"/>
        <v>0</v>
      </c>
      <c r="BA482" s="47">
        <f t="shared" si="349"/>
        <v>0</v>
      </c>
      <c r="BB482" s="47">
        <f t="shared" si="350"/>
        <v>0</v>
      </c>
    </row>
    <row r="483" spans="1:54" ht="18" customHeight="1" x14ac:dyDescent="0.4">
      <c r="A483" s="45">
        <v>30</v>
      </c>
      <c r="B483" s="45">
        <v>4</v>
      </c>
      <c r="C483" s="45">
        <v>9</v>
      </c>
      <c r="D483" s="48">
        <v>0</v>
      </c>
      <c r="E483" s="48">
        <v>0</v>
      </c>
      <c r="F483" s="48">
        <v>0</v>
      </c>
      <c r="G483" s="48">
        <v>0</v>
      </c>
      <c r="H483" s="48">
        <v>0</v>
      </c>
      <c r="I483" s="48">
        <v>0</v>
      </c>
      <c r="J483" s="48">
        <v>1.1914654990735804E-2</v>
      </c>
      <c r="K483" s="48">
        <v>1.9708451864375011E-2</v>
      </c>
      <c r="L483" s="48">
        <v>8.2715775248967852E-2</v>
      </c>
      <c r="M483" s="48">
        <v>5.3182958743108931E-2</v>
      </c>
      <c r="N483" s="48">
        <v>0.14357308570290159</v>
      </c>
      <c r="O483" s="48">
        <v>0.16169888915998587</v>
      </c>
      <c r="P483" s="48">
        <v>0.33802981076473504</v>
      </c>
      <c r="Q483" s="48">
        <v>0.29601497474477195</v>
      </c>
      <c r="R483" s="48">
        <v>0.38028353711032697</v>
      </c>
      <c r="S483" s="48">
        <v>0.29529830376788563</v>
      </c>
      <c r="T483" s="48">
        <v>0.16725308923085522</v>
      </c>
      <c r="U483" s="48">
        <v>8.7762333377875992E-2</v>
      </c>
      <c r="V483" s="48">
        <v>1.7200103445272737E-2</v>
      </c>
      <c r="W483" s="48">
        <v>0</v>
      </c>
      <c r="X483" s="48">
        <v>0</v>
      </c>
      <c r="Y483" s="48">
        <v>0</v>
      </c>
      <c r="Z483" s="48">
        <v>0</v>
      </c>
      <c r="AA483" s="48">
        <v>0</v>
      </c>
      <c r="AB483" s="46"/>
      <c r="AC483" s="45">
        <v>4</v>
      </c>
      <c r="AD483" s="45">
        <v>9</v>
      </c>
      <c r="AE483" s="47">
        <f t="shared" si="327"/>
        <v>0</v>
      </c>
      <c r="AF483" s="47">
        <f t="shared" si="328"/>
        <v>0</v>
      </c>
      <c r="AG483" s="47">
        <f t="shared" si="329"/>
        <v>0</v>
      </c>
      <c r="AH483" s="47">
        <f t="shared" si="330"/>
        <v>0</v>
      </c>
      <c r="AI483" s="47">
        <f t="shared" si="331"/>
        <v>0</v>
      </c>
      <c r="AJ483" s="47">
        <f t="shared" si="332"/>
        <v>0</v>
      </c>
      <c r="AK483" s="47">
        <f t="shared" si="333"/>
        <v>0</v>
      </c>
      <c r="AL483" s="47">
        <f t="shared" si="334"/>
        <v>0</v>
      </c>
      <c r="AM483" s="47">
        <f t="shared" si="335"/>
        <v>0</v>
      </c>
      <c r="AN483" s="47">
        <f t="shared" si="336"/>
        <v>0</v>
      </c>
      <c r="AO483" s="47">
        <f t="shared" si="337"/>
        <v>0</v>
      </c>
      <c r="AP483" s="47">
        <f t="shared" si="338"/>
        <v>0</v>
      </c>
      <c r="AQ483" s="47">
        <f t="shared" si="339"/>
        <v>0</v>
      </c>
      <c r="AR483" s="47">
        <f t="shared" si="340"/>
        <v>0</v>
      </c>
      <c r="AS483" s="47">
        <f t="shared" si="341"/>
        <v>0</v>
      </c>
      <c r="AT483" s="47">
        <f t="shared" si="342"/>
        <v>0</v>
      </c>
      <c r="AU483" s="47">
        <f t="shared" si="343"/>
        <v>0</v>
      </c>
      <c r="AV483" s="47">
        <f t="shared" si="344"/>
        <v>0</v>
      </c>
      <c r="AW483" s="47">
        <f t="shared" si="345"/>
        <v>0</v>
      </c>
      <c r="AX483" s="47">
        <f t="shared" si="346"/>
        <v>0</v>
      </c>
      <c r="AY483" s="47">
        <f t="shared" si="347"/>
        <v>0</v>
      </c>
      <c r="AZ483" s="47">
        <f t="shared" si="348"/>
        <v>0</v>
      </c>
      <c r="BA483" s="47">
        <f t="shared" si="349"/>
        <v>0</v>
      </c>
      <c r="BB483" s="47">
        <f t="shared" si="350"/>
        <v>0</v>
      </c>
    </row>
    <row r="484" spans="1:54" ht="18" customHeight="1" x14ac:dyDescent="0.4">
      <c r="A484" s="45">
        <v>30</v>
      </c>
      <c r="B484" s="45">
        <v>4</v>
      </c>
      <c r="C484" s="45">
        <v>10</v>
      </c>
      <c r="D484" s="48">
        <v>0</v>
      </c>
      <c r="E484" s="48">
        <v>0</v>
      </c>
      <c r="F484" s="48">
        <v>0</v>
      </c>
      <c r="G484" s="48">
        <v>0</v>
      </c>
      <c r="H484" s="48">
        <v>0</v>
      </c>
      <c r="I484" s="48">
        <v>0</v>
      </c>
      <c r="J484" s="48">
        <v>1.1914654990735804E-2</v>
      </c>
      <c r="K484" s="48">
        <v>0.12037086282620559</v>
      </c>
      <c r="L484" s="48">
        <v>0.28048710357890078</v>
      </c>
      <c r="M484" s="48">
        <v>0.38957039851914615</v>
      </c>
      <c r="N484" s="48">
        <v>0.47685495124576449</v>
      </c>
      <c r="O484" s="48">
        <v>0.53412890681526637</v>
      </c>
      <c r="P484" s="48">
        <v>0.55524083934271062</v>
      </c>
      <c r="Q484" s="48">
        <v>0.51307669686922941</v>
      </c>
      <c r="R484" s="48">
        <v>0.40823370520889513</v>
      </c>
      <c r="S484" s="48">
        <v>0.40850245682522757</v>
      </c>
      <c r="T484" s="48">
        <v>0.29923999414076058</v>
      </c>
      <c r="U484" s="48">
        <v>0.17128436347584103</v>
      </c>
      <c r="V484" s="48">
        <v>1.7200103445272737E-2</v>
      </c>
      <c r="W484" s="48">
        <v>0</v>
      </c>
      <c r="X484" s="48">
        <v>0</v>
      </c>
      <c r="Y484" s="48">
        <v>0</v>
      </c>
      <c r="Z484" s="48">
        <v>0</v>
      </c>
      <c r="AA484" s="48">
        <v>0</v>
      </c>
      <c r="AB484" s="46"/>
      <c r="AC484" s="45">
        <v>4</v>
      </c>
      <c r="AD484" s="45">
        <v>10</v>
      </c>
      <c r="AE484" s="47">
        <f t="shared" si="327"/>
        <v>0</v>
      </c>
      <c r="AF484" s="47">
        <f t="shared" si="328"/>
        <v>0</v>
      </c>
      <c r="AG484" s="47">
        <f t="shared" si="329"/>
        <v>0</v>
      </c>
      <c r="AH484" s="47">
        <f t="shared" si="330"/>
        <v>0</v>
      </c>
      <c r="AI484" s="47">
        <f t="shared" si="331"/>
        <v>0</v>
      </c>
      <c r="AJ484" s="47">
        <f t="shared" si="332"/>
        <v>0</v>
      </c>
      <c r="AK484" s="47">
        <f t="shared" si="333"/>
        <v>0</v>
      </c>
      <c r="AL484" s="47">
        <f t="shared" si="334"/>
        <v>0</v>
      </c>
      <c r="AM484" s="47">
        <f t="shared" si="335"/>
        <v>0</v>
      </c>
      <c r="AN484" s="47">
        <f t="shared" si="336"/>
        <v>0</v>
      </c>
      <c r="AO484" s="47">
        <f t="shared" si="337"/>
        <v>0</v>
      </c>
      <c r="AP484" s="47">
        <f t="shared" si="338"/>
        <v>0</v>
      </c>
      <c r="AQ484" s="47">
        <f t="shared" si="339"/>
        <v>0</v>
      </c>
      <c r="AR484" s="47">
        <f t="shared" si="340"/>
        <v>0</v>
      </c>
      <c r="AS484" s="47">
        <f t="shared" si="341"/>
        <v>0</v>
      </c>
      <c r="AT484" s="47">
        <f t="shared" si="342"/>
        <v>0</v>
      </c>
      <c r="AU484" s="47">
        <f t="shared" si="343"/>
        <v>0</v>
      </c>
      <c r="AV484" s="47">
        <f t="shared" si="344"/>
        <v>0</v>
      </c>
      <c r="AW484" s="47">
        <f t="shared" si="345"/>
        <v>0</v>
      </c>
      <c r="AX484" s="47">
        <f t="shared" si="346"/>
        <v>0</v>
      </c>
      <c r="AY484" s="47">
        <f t="shared" si="347"/>
        <v>0</v>
      </c>
      <c r="AZ484" s="47">
        <f t="shared" si="348"/>
        <v>0</v>
      </c>
      <c r="BA484" s="47">
        <f t="shared" si="349"/>
        <v>0</v>
      </c>
      <c r="BB484" s="47">
        <f t="shared" si="350"/>
        <v>0</v>
      </c>
    </row>
    <row r="485" spans="1:54" ht="18" customHeight="1" x14ac:dyDescent="0.4">
      <c r="A485" s="45">
        <v>30</v>
      </c>
      <c r="B485" s="45">
        <v>4</v>
      </c>
      <c r="C485" s="45">
        <v>11</v>
      </c>
      <c r="D485" s="48">
        <v>0</v>
      </c>
      <c r="E485" s="48">
        <v>0</v>
      </c>
      <c r="F485" s="48">
        <v>0</v>
      </c>
      <c r="G485" s="48">
        <v>0</v>
      </c>
      <c r="H485" s="48">
        <v>0</v>
      </c>
      <c r="I485" s="48">
        <v>0</v>
      </c>
      <c r="J485" s="48">
        <v>1.1914654990735804E-2</v>
      </c>
      <c r="K485" s="48">
        <v>0.12422296932696979</v>
      </c>
      <c r="L485" s="48">
        <v>0.28407045846333256</v>
      </c>
      <c r="M485" s="48">
        <v>0.39321347598498507</v>
      </c>
      <c r="N485" s="48">
        <v>0.48088622549075027</v>
      </c>
      <c r="O485" s="48">
        <v>0.53606989071100042</v>
      </c>
      <c r="P485" s="48">
        <v>0.49883286120361298</v>
      </c>
      <c r="Q485" s="48">
        <v>0.29786637476839506</v>
      </c>
      <c r="R485" s="48">
        <v>0.35776812391981366</v>
      </c>
      <c r="S485" s="48">
        <v>0.27128982604219237</v>
      </c>
      <c r="T485" s="48">
        <v>9.0688739866828669E-2</v>
      </c>
      <c r="U485" s="48">
        <v>5.1212113556671435E-2</v>
      </c>
      <c r="V485" s="48">
        <v>1.7200103445272737E-2</v>
      </c>
      <c r="W485" s="48">
        <v>0</v>
      </c>
      <c r="X485" s="48">
        <v>0</v>
      </c>
      <c r="Y485" s="48">
        <v>0</v>
      </c>
      <c r="Z485" s="48">
        <v>0</v>
      </c>
      <c r="AA485" s="48">
        <v>0</v>
      </c>
      <c r="AB485" s="46"/>
      <c r="AC485" s="45">
        <v>4</v>
      </c>
      <c r="AD485" s="45">
        <v>11</v>
      </c>
      <c r="AE485" s="47">
        <f t="shared" si="327"/>
        <v>0</v>
      </c>
      <c r="AF485" s="47">
        <f t="shared" si="328"/>
        <v>0</v>
      </c>
      <c r="AG485" s="47">
        <f t="shared" si="329"/>
        <v>0</v>
      </c>
      <c r="AH485" s="47">
        <f t="shared" si="330"/>
        <v>0</v>
      </c>
      <c r="AI485" s="47">
        <f t="shared" si="331"/>
        <v>0</v>
      </c>
      <c r="AJ485" s="47">
        <f t="shared" si="332"/>
        <v>0</v>
      </c>
      <c r="AK485" s="47">
        <f t="shared" si="333"/>
        <v>0</v>
      </c>
      <c r="AL485" s="47">
        <f t="shared" si="334"/>
        <v>0</v>
      </c>
      <c r="AM485" s="47">
        <f t="shared" si="335"/>
        <v>0</v>
      </c>
      <c r="AN485" s="47">
        <f t="shared" si="336"/>
        <v>0</v>
      </c>
      <c r="AO485" s="47">
        <f t="shared" si="337"/>
        <v>0</v>
      </c>
      <c r="AP485" s="47">
        <f t="shared" si="338"/>
        <v>0</v>
      </c>
      <c r="AQ485" s="47">
        <f t="shared" si="339"/>
        <v>0</v>
      </c>
      <c r="AR485" s="47">
        <f t="shared" si="340"/>
        <v>0</v>
      </c>
      <c r="AS485" s="47">
        <f t="shared" si="341"/>
        <v>0</v>
      </c>
      <c r="AT485" s="47">
        <f t="shared" si="342"/>
        <v>0</v>
      </c>
      <c r="AU485" s="47">
        <f t="shared" si="343"/>
        <v>0</v>
      </c>
      <c r="AV485" s="47">
        <f t="shared" si="344"/>
        <v>0</v>
      </c>
      <c r="AW485" s="47">
        <f t="shared" si="345"/>
        <v>0</v>
      </c>
      <c r="AX485" s="47">
        <f t="shared" si="346"/>
        <v>0</v>
      </c>
      <c r="AY485" s="47">
        <f t="shared" si="347"/>
        <v>0</v>
      </c>
      <c r="AZ485" s="47">
        <f t="shared" si="348"/>
        <v>0</v>
      </c>
      <c r="BA485" s="47">
        <f t="shared" si="349"/>
        <v>0</v>
      </c>
      <c r="BB485" s="47">
        <f t="shared" si="350"/>
        <v>0</v>
      </c>
    </row>
    <row r="486" spans="1:54" ht="18" customHeight="1" x14ac:dyDescent="0.4">
      <c r="A486" s="45">
        <v>30</v>
      </c>
      <c r="B486" s="45">
        <v>4</v>
      </c>
      <c r="C486" s="45">
        <v>12</v>
      </c>
      <c r="D486" s="48">
        <v>0</v>
      </c>
      <c r="E486" s="48">
        <v>0</v>
      </c>
      <c r="F486" s="48">
        <v>0</v>
      </c>
      <c r="G486" s="48">
        <v>0</v>
      </c>
      <c r="H486" s="48">
        <v>0</v>
      </c>
      <c r="I486" s="48">
        <v>0</v>
      </c>
      <c r="J486" s="48">
        <v>1.3676471142248113E-2</v>
      </c>
      <c r="K486" s="48">
        <v>4.5150271543840936E-2</v>
      </c>
      <c r="L486" s="48">
        <v>8.4686620435405355E-2</v>
      </c>
      <c r="M486" s="48">
        <v>0.19594978959701337</v>
      </c>
      <c r="N486" s="48">
        <v>0.23730767722149732</v>
      </c>
      <c r="O486" s="48">
        <v>0.42173100860692164</v>
      </c>
      <c r="P486" s="48">
        <v>0.34191177855620286</v>
      </c>
      <c r="Q486" s="48">
        <v>0.1655509956607501</v>
      </c>
      <c r="R486" s="48">
        <v>0.14960506642502849</v>
      </c>
      <c r="S486" s="48">
        <v>0.20368386388924539</v>
      </c>
      <c r="T486" s="48">
        <v>0.20511720584301812</v>
      </c>
      <c r="U486" s="48">
        <v>0.12449172094330216</v>
      </c>
      <c r="V486" s="48">
        <v>1.7200103445272737E-2</v>
      </c>
      <c r="W486" s="48">
        <v>0</v>
      </c>
      <c r="X486" s="48">
        <v>0</v>
      </c>
      <c r="Y486" s="48">
        <v>0</v>
      </c>
      <c r="Z486" s="48">
        <v>0</v>
      </c>
      <c r="AA486" s="48">
        <v>0</v>
      </c>
      <c r="AB486" s="46"/>
      <c r="AC486" s="45">
        <v>4</v>
      </c>
      <c r="AD486" s="45">
        <v>12</v>
      </c>
      <c r="AE486" s="47">
        <f t="shared" si="327"/>
        <v>0</v>
      </c>
      <c r="AF486" s="47">
        <f t="shared" si="328"/>
        <v>0</v>
      </c>
      <c r="AG486" s="47">
        <f t="shared" si="329"/>
        <v>0</v>
      </c>
      <c r="AH486" s="47">
        <f t="shared" si="330"/>
        <v>0</v>
      </c>
      <c r="AI486" s="47">
        <f t="shared" si="331"/>
        <v>0</v>
      </c>
      <c r="AJ486" s="47">
        <f t="shared" si="332"/>
        <v>0</v>
      </c>
      <c r="AK486" s="47">
        <f t="shared" si="333"/>
        <v>0</v>
      </c>
      <c r="AL486" s="47">
        <f t="shared" si="334"/>
        <v>0</v>
      </c>
      <c r="AM486" s="47">
        <f t="shared" si="335"/>
        <v>0</v>
      </c>
      <c r="AN486" s="47">
        <f t="shared" si="336"/>
        <v>0</v>
      </c>
      <c r="AO486" s="47">
        <f t="shared" si="337"/>
        <v>0</v>
      </c>
      <c r="AP486" s="47">
        <f t="shared" si="338"/>
        <v>0</v>
      </c>
      <c r="AQ486" s="47">
        <f t="shared" si="339"/>
        <v>0</v>
      </c>
      <c r="AR486" s="47">
        <f t="shared" si="340"/>
        <v>0</v>
      </c>
      <c r="AS486" s="47">
        <f t="shared" si="341"/>
        <v>0</v>
      </c>
      <c r="AT486" s="47">
        <f t="shared" si="342"/>
        <v>0</v>
      </c>
      <c r="AU486" s="47">
        <f t="shared" si="343"/>
        <v>0</v>
      </c>
      <c r="AV486" s="47">
        <f t="shared" si="344"/>
        <v>0</v>
      </c>
      <c r="AW486" s="47">
        <f t="shared" si="345"/>
        <v>0</v>
      </c>
      <c r="AX486" s="47">
        <f t="shared" si="346"/>
        <v>0</v>
      </c>
      <c r="AY486" s="47">
        <f t="shared" si="347"/>
        <v>0</v>
      </c>
      <c r="AZ486" s="47">
        <f t="shared" si="348"/>
        <v>0</v>
      </c>
      <c r="BA486" s="47">
        <f t="shared" si="349"/>
        <v>0</v>
      </c>
      <c r="BB486" s="47">
        <f t="shared" si="350"/>
        <v>0</v>
      </c>
    </row>
    <row r="487" spans="1:54" ht="18" customHeight="1" x14ac:dyDescent="0.4">
      <c r="A487" s="45">
        <v>30</v>
      </c>
      <c r="B487" s="45">
        <v>4</v>
      </c>
      <c r="C487" s="45">
        <v>13</v>
      </c>
      <c r="D487" s="48">
        <v>0</v>
      </c>
      <c r="E487" s="48">
        <v>0</v>
      </c>
      <c r="F487" s="48">
        <v>0</v>
      </c>
      <c r="G487" s="48">
        <v>0</v>
      </c>
      <c r="H487" s="48">
        <v>0</v>
      </c>
      <c r="I487" s="48">
        <v>0</v>
      </c>
      <c r="J487" s="48">
        <v>1.3736193723655312E-2</v>
      </c>
      <c r="K487" s="48">
        <v>9.2450556018340971E-2</v>
      </c>
      <c r="L487" s="48">
        <v>0.28896771013872274</v>
      </c>
      <c r="M487" s="48">
        <v>0.39894684380007595</v>
      </c>
      <c r="N487" s="48">
        <v>0.45881873166079096</v>
      </c>
      <c r="O487" s="48">
        <v>0.54165395207257316</v>
      </c>
      <c r="P487" s="48">
        <v>0.56261657814649935</v>
      </c>
      <c r="Q487" s="48">
        <v>0.51854131306798801</v>
      </c>
      <c r="R487" s="48">
        <v>0.47034518987238</v>
      </c>
      <c r="S487" s="48">
        <v>0.39294472436865274</v>
      </c>
      <c r="T487" s="48">
        <v>0.22207841896266209</v>
      </c>
      <c r="U487" s="48">
        <v>0.12177434348927468</v>
      </c>
      <c r="V487" s="48">
        <v>1.9350116375931828E-2</v>
      </c>
      <c r="W487" s="48">
        <v>0</v>
      </c>
      <c r="X487" s="48">
        <v>0</v>
      </c>
      <c r="Y487" s="48">
        <v>0</v>
      </c>
      <c r="Z487" s="48">
        <v>0</v>
      </c>
      <c r="AA487" s="48">
        <v>0</v>
      </c>
      <c r="AB487" s="46"/>
      <c r="AC487" s="45">
        <v>4</v>
      </c>
      <c r="AD487" s="45">
        <v>13</v>
      </c>
      <c r="AE487" s="47">
        <f t="shared" si="327"/>
        <v>0</v>
      </c>
      <c r="AF487" s="47">
        <f t="shared" si="328"/>
        <v>0</v>
      </c>
      <c r="AG487" s="47">
        <f t="shared" si="329"/>
        <v>0</v>
      </c>
      <c r="AH487" s="47">
        <f t="shared" si="330"/>
        <v>0</v>
      </c>
      <c r="AI487" s="47">
        <f t="shared" si="331"/>
        <v>0</v>
      </c>
      <c r="AJ487" s="47">
        <f t="shared" si="332"/>
        <v>0</v>
      </c>
      <c r="AK487" s="47">
        <f t="shared" si="333"/>
        <v>0</v>
      </c>
      <c r="AL487" s="47">
        <f t="shared" si="334"/>
        <v>0</v>
      </c>
      <c r="AM487" s="47">
        <f t="shared" si="335"/>
        <v>0</v>
      </c>
      <c r="AN487" s="47">
        <f t="shared" si="336"/>
        <v>0</v>
      </c>
      <c r="AO487" s="47">
        <f t="shared" si="337"/>
        <v>0</v>
      </c>
      <c r="AP487" s="47">
        <f t="shared" si="338"/>
        <v>0</v>
      </c>
      <c r="AQ487" s="47">
        <f t="shared" si="339"/>
        <v>0</v>
      </c>
      <c r="AR487" s="47">
        <f t="shared" si="340"/>
        <v>0</v>
      </c>
      <c r="AS487" s="47">
        <f t="shared" si="341"/>
        <v>0</v>
      </c>
      <c r="AT487" s="47">
        <f t="shared" si="342"/>
        <v>0</v>
      </c>
      <c r="AU487" s="47">
        <f t="shared" si="343"/>
        <v>0</v>
      </c>
      <c r="AV487" s="47">
        <f t="shared" si="344"/>
        <v>0</v>
      </c>
      <c r="AW487" s="47">
        <f t="shared" si="345"/>
        <v>0</v>
      </c>
      <c r="AX487" s="47">
        <f t="shared" si="346"/>
        <v>0</v>
      </c>
      <c r="AY487" s="47">
        <f t="shared" si="347"/>
        <v>0</v>
      </c>
      <c r="AZ487" s="47">
        <f t="shared" si="348"/>
        <v>0</v>
      </c>
      <c r="BA487" s="47">
        <f t="shared" si="349"/>
        <v>0</v>
      </c>
      <c r="BB487" s="47">
        <f t="shared" si="350"/>
        <v>0</v>
      </c>
    </row>
    <row r="488" spans="1:54" ht="18" customHeight="1" x14ac:dyDescent="0.4">
      <c r="A488" s="45">
        <v>30</v>
      </c>
      <c r="B488" s="45">
        <v>4</v>
      </c>
      <c r="C488" s="45">
        <v>14</v>
      </c>
      <c r="D488" s="48">
        <v>0</v>
      </c>
      <c r="E488" s="48">
        <v>0</v>
      </c>
      <c r="F488" s="48">
        <v>0</v>
      </c>
      <c r="G488" s="48">
        <v>0</v>
      </c>
      <c r="H488" s="48">
        <v>0</v>
      </c>
      <c r="I488" s="48">
        <v>0</v>
      </c>
      <c r="J488" s="48">
        <v>1.5050090514613645E-2</v>
      </c>
      <c r="K488" s="48">
        <v>0.10332006583445083</v>
      </c>
      <c r="L488" s="48">
        <v>0.29243161986034011</v>
      </c>
      <c r="M488" s="48">
        <v>0.38156757261058172</v>
      </c>
      <c r="N488" s="48">
        <v>0.48826196429453916</v>
      </c>
      <c r="O488" s="48">
        <v>0.54356507467760362</v>
      </c>
      <c r="P488" s="48">
        <v>0.50459609030940755</v>
      </c>
      <c r="Q488" s="48">
        <v>0.45735552841631472</v>
      </c>
      <c r="R488" s="48">
        <v>0.27203635830978234</v>
      </c>
      <c r="S488" s="48">
        <v>0.1259847854784821</v>
      </c>
      <c r="T488" s="48">
        <v>9.2779030216080555E-2</v>
      </c>
      <c r="U488" s="48">
        <v>5.2884345836072946E-2</v>
      </c>
      <c r="V488" s="48">
        <v>1.9350116375931828E-2</v>
      </c>
      <c r="W488" s="48">
        <v>0</v>
      </c>
      <c r="X488" s="48">
        <v>0</v>
      </c>
      <c r="Y488" s="48">
        <v>0</v>
      </c>
      <c r="Z488" s="48">
        <v>0</v>
      </c>
      <c r="AA488" s="48">
        <v>0</v>
      </c>
      <c r="AB488" s="46"/>
      <c r="AC488" s="45">
        <v>4</v>
      </c>
      <c r="AD488" s="45">
        <v>14</v>
      </c>
      <c r="AE488" s="47">
        <f t="shared" si="327"/>
        <v>0</v>
      </c>
      <c r="AF488" s="47">
        <f t="shared" si="328"/>
        <v>0</v>
      </c>
      <c r="AG488" s="47">
        <f t="shared" si="329"/>
        <v>0</v>
      </c>
      <c r="AH488" s="47">
        <f t="shared" si="330"/>
        <v>0</v>
      </c>
      <c r="AI488" s="47">
        <f t="shared" si="331"/>
        <v>0</v>
      </c>
      <c r="AJ488" s="47">
        <f t="shared" si="332"/>
        <v>0</v>
      </c>
      <c r="AK488" s="47">
        <f t="shared" si="333"/>
        <v>0</v>
      </c>
      <c r="AL488" s="47">
        <f t="shared" si="334"/>
        <v>0</v>
      </c>
      <c r="AM488" s="47">
        <f t="shared" si="335"/>
        <v>0</v>
      </c>
      <c r="AN488" s="47">
        <f t="shared" si="336"/>
        <v>0</v>
      </c>
      <c r="AO488" s="47">
        <f t="shared" si="337"/>
        <v>0</v>
      </c>
      <c r="AP488" s="47">
        <f t="shared" si="338"/>
        <v>0</v>
      </c>
      <c r="AQ488" s="47">
        <f t="shared" si="339"/>
        <v>0</v>
      </c>
      <c r="AR488" s="47">
        <f t="shared" si="340"/>
        <v>0</v>
      </c>
      <c r="AS488" s="47">
        <f t="shared" si="341"/>
        <v>0</v>
      </c>
      <c r="AT488" s="47">
        <f t="shared" si="342"/>
        <v>0</v>
      </c>
      <c r="AU488" s="47">
        <f t="shared" si="343"/>
        <v>0</v>
      </c>
      <c r="AV488" s="47">
        <f t="shared" si="344"/>
        <v>0</v>
      </c>
      <c r="AW488" s="47">
        <f t="shared" si="345"/>
        <v>0</v>
      </c>
      <c r="AX488" s="47">
        <f t="shared" si="346"/>
        <v>0</v>
      </c>
      <c r="AY488" s="47">
        <f t="shared" si="347"/>
        <v>0</v>
      </c>
      <c r="AZ488" s="47">
        <f t="shared" si="348"/>
        <v>0</v>
      </c>
      <c r="BA488" s="47">
        <f t="shared" si="349"/>
        <v>0</v>
      </c>
      <c r="BB488" s="47">
        <f t="shared" si="350"/>
        <v>0</v>
      </c>
    </row>
    <row r="489" spans="1:54" ht="18" customHeight="1" x14ac:dyDescent="0.4">
      <c r="A489" s="45">
        <v>30</v>
      </c>
      <c r="B489" s="45">
        <v>4</v>
      </c>
      <c r="C489" s="45">
        <v>15</v>
      </c>
      <c r="D489" s="48">
        <v>0</v>
      </c>
      <c r="E489" s="48">
        <v>0</v>
      </c>
      <c r="F489" s="48">
        <v>0</v>
      </c>
      <c r="G489" s="48">
        <v>0</v>
      </c>
      <c r="H489" s="48">
        <v>0</v>
      </c>
      <c r="I489" s="48">
        <v>0</v>
      </c>
      <c r="J489" s="48">
        <v>1.5050090514613645E-2</v>
      </c>
      <c r="K489" s="48">
        <v>0.14303558247023682</v>
      </c>
      <c r="L489" s="48">
        <v>0.29407399084903807</v>
      </c>
      <c r="M489" s="48">
        <v>0.4045906277430561</v>
      </c>
      <c r="N489" s="48">
        <v>0.49020294819027299</v>
      </c>
      <c r="O489" s="48">
        <v>0.54544633599193026</v>
      </c>
      <c r="P489" s="48">
        <v>0.56640896206585645</v>
      </c>
      <c r="Q489" s="48">
        <v>0.54923871991128725</v>
      </c>
      <c r="R489" s="48">
        <v>0.49978842250612815</v>
      </c>
      <c r="S489" s="48">
        <v>0.39533362762494062</v>
      </c>
      <c r="T489" s="48">
        <v>0.29470107795381367</v>
      </c>
      <c r="U489" s="48">
        <v>0.10466382391611276</v>
      </c>
      <c r="V489" s="48">
        <v>1.9350116375931828E-2</v>
      </c>
      <c r="W489" s="48">
        <v>0</v>
      </c>
      <c r="X489" s="48">
        <v>0</v>
      </c>
      <c r="Y489" s="48">
        <v>0</v>
      </c>
      <c r="Z489" s="48">
        <v>0</v>
      </c>
      <c r="AA489" s="48">
        <v>0</v>
      </c>
      <c r="AB489" s="46"/>
      <c r="AC489" s="45">
        <v>4</v>
      </c>
      <c r="AD489" s="45">
        <v>15</v>
      </c>
      <c r="AE489" s="47">
        <f t="shared" si="327"/>
        <v>0</v>
      </c>
      <c r="AF489" s="47">
        <f t="shared" si="328"/>
        <v>0</v>
      </c>
      <c r="AG489" s="47">
        <f t="shared" si="329"/>
        <v>0</v>
      </c>
      <c r="AH489" s="47">
        <f t="shared" si="330"/>
        <v>0</v>
      </c>
      <c r="AI489" s="47">
        <f t="shared" si="331"/>
        <v>0</v>
      </c>
      <c r="AJ489" s="47">
        <f t="shared" si="332"/>
        <v>0</v>
      </c>
      <c r="AK489" s="47">
        <f t="shared" si="333"/>
        <v>0</v>
      </c>
      <c r="AL489" s="47">
        <f t="shared" si="334"/>
        <v>0</v>
      </c>
      <c r="AM489" s="47">
        <f t="shared" si="335"/>
        <v>0</v>
      </c>
      <c r="AN489" s="47">
        <f t="shared" si="336"/>
        <v>0</v>
      </c>
      <c r="AO489" s="47">
        <f t="shared" si="337"/>
        <v>0</v>
      </c>
      <c r="AP489" s="47">
        <f t="shared" si="338"/>
        <v>0</v>
      </c>
      <c r="AQ489" s="47">
        <f t="shared" si="339"/>
        <v>0</v>
      </c>
      <c r="AR489" s="47">
        <f t="shared" si="340"/>
        <v>0</v>
      </c>
      <c r="AS489" s="47">
        <f t="shared" si="341"/>
        <v>0</v>
      </c>
      <c r="AT489" s="47">
        <f t="shared" si="342"/>
        <v>0</v>
      </c>
      <c r="AU489" s="47">
        <f t="shared" si="343"/>
        <v>0</v>
      </c>
      <c r="AV489" s="47">
        <f t="shared" si="344"/>
        <v>0</v>
      </c>
      <c r="AW489" s="47">
        <f t="shared" si="345"/>
        <v>0</v>
      </c>
      <c r="AX489" s="47">
        <f t="shared" si="346"/>
        <v>0</v>
      </c>
      <c r="AY489" s="47">
        <f t="shared" si="347"/>
        <v>0</v>
      </c>
      <c r="AZ489" s="47">
        <f t="shared" si="348"/>
        <v>0</v>
      </c>
      <c r="BA489" s="47">
        <f t="shared" si="349"/>
        <v>0</v>
      </c>
      <c r="BB489" s="47">
        <f t="shared" si="350"/>
        <v>0</v>
      </c>
    </row>
    <row r="490" spans="1:54" ht="18" customHeight="1" x14ac:dyDescent="0.4">
      <c r="A490" s="45">
        <v>30</v>
      </c>
      <c r="B490" s="45">
        <v>4</v>
      </c>
      <c r="C490" s="45">
        <v>16</v>
      </c>
      <c r="D490" s="48">
        <v>0</v>
      </c>
      <c r="E490" s="48">
        <v>0</v>
      </c>
      <c r="F490" s="48">
        <v>0</v>
      </c>
      <c r="G490" s="48">
        <v>0</v>
      </c>
      <c r="H490" s="48">
        <v>0</v>
      </c>
      <c r="I490" s="48">
        <v>0</v>
      </c>
      <c r="J490" s="48">
        <v>1.5050090514613645E-2</v>
      </c>
      <c r="K490" s="48">
        <v>0.14467795345893475</v>
      </c>
      <c r="L490" s="48">
        <v>0.29759762315206267</v>
      </c>
      <c r="M490" s="48">
        <v>0.40662119551090087</v>
      </c>
      <c r="N490" s="48">
        <v>0.46649308337161588</v>
      </c>
      <c r="O490" s="48">
        <v>0.42761368287553053</v>
      </c>
      <c r="P490" s="48">
        <v>0.53816018106025221</v>
      </c>
      <c r="Q490" s="48">
        <v>0.55097067477209605</v>
      </c>
      <c r="R490" s="48">
        <v>0.50166968382045485</v>
      </c>
      <c r="S490" s="48">
        <v>0.39536348891564416</v>
      </c>
      <c r="T490" s="48">
        <v>0.29643303281462235</v>
      </c>
      <c r="U490" s="48">
        <v>0.18251220878039404</v>
      </c>
      <c r="V490" s="48">
        <v>1.9350116375931828E-2</v>
      </c>
      <c r="W490" s="48">
        <v>0</v>
      </c>
      <c r="X490" s="48">
        <v>0</v>
      </c>
      <c r="Y490" s="48">
        <v>0</v>
      </c>
      <c r="Z490" s="48">
        <v>0</v>
      </c>
      <c r="AA490" s="48">
        <v>0</v>
      </c>
      <c r="AB490" s="46"/>
      <c r="AC490" s="45">
        <v>4</v>
      </c>
      <c r="AD490" s="45">
        <v>16</v>
      </c>
      <c r="AE490" s="47">
        <f t="shared" si="327"/>
        <v>0</v>
      </c>
      <c r="AF490" s="47">
        <f t="shared" si="328"/>
        <v>0</v>
      </c>
      <c r="AG490" s="47">
        <f t="shared" si="329"/>
        <v>0</v>
      </c>
      <c r="AH490" s="47">
        <f t="shared" si="330"/>
        <v>0</v>
      </c>
      <c r="AI490" s="47">
        <f t="shared" si="331"/>
        <v>0</v>
      </c>
      <c r="AJ490" s="47">
        <f t="shared" si="332"/>
        <v>0</v>
      </c>
      <c r="AK490" s="47">
        <f t="shared" si="333"/>
        <v>0</v>
      </c>
      <c r="AL490" s="47">
        <f t="shared" si="334"/>
        <v>0</v>
      </c>
      <c r="AM490" s="47">
        <f t="shared" si="335"/>
        <v>0</v>
      </c>
      <c r="AN490" s="47">
        <f t="shared" si="336"/>
        <v>0</v>
      </c>
      <c r="AO490" s="47">
        <f t="shared" si="337"/>
        <v>0</v>
      </c>
      <c r="AP490" s="47">
        <f t="shared" si="338"/>
        <v>0</v>
      </c>
      <c r="AQ490" s="47">
        <f t="shared" si="339"/>
        <v>0</v>
      </c>
      <c r="AR490" s="47">
        <f t="shared" si="340"/>
        <v>0</v>
      </c>
      <c r="AS490" s="47">
        <f t="shared" si="341"/>
        <v>0</v>
      </c>
      <c r="AT490" s="47">
        <f t="shared" si="342"/>
        <v>0</v>
      </c>
      <c r="AU490" s="47">
        <f t="shared" si="343"/>
        <v>0</v>
      </c>
      <c r="AV490" s="47">
        <f t="shared" si="344"/>
        <v>0</v>
      </c>
      <c r="AW490" s="47">
        <f t="shared" si="345"/>
        <v>0</v>
      </c>
      <c r="AX490" s="47">
        <f t="shared" si="346"/>
        <v>0</v>
      </c>
      <c r="AY490" s="47">
        <f t="shared" si="347"/>
        <v>0</v>
      </c>
      <c r="AZ490" s="47">
        <f t="shared" si="348"/>
        <v>0</v>
      </c>
      <c r="BA490" s="47">
        <f t="shared" si="349"/>
        <v>0</v>
      </c>
      <c r="BB490" s="47">
        <f t="shared" si="350"/>
        <v>0</v>
      </c>
    </row>
    <row r="491" spans="1:54" ht="18" customHeight="1" x14ac:dyDescent="0.4">
      <c r="A491" s="45">
        <v>30</v>
      </c>
      <c r="B491" s="45">
        <v>4</v>
      </c>
      <c r="C491" s="45">
        <v>17</v>
      </c>
      <c r="D491" s="48">
        <v>0</v>
      </c>
      <c r="E491" s="48">
        <v>0</v>
      </c>
      <c r="F491" s="48">
        <v>0</v>
      </c>
      <c r="G491" s="48">
        <v>0</v>
      </c>
      <c r="H491" s="48">
        <v>0</v>
      </c>
      <c r="I491" s="48">
        <v>0</v>
      </c>
      <c r="J491" s="48">
        <v>1.7200103445272737E-2</v>
      </c>
      <c r="K491" s="48">
        <v>4.9450297405159126E-2</v>
      </c>
      <c r="L491" s="48">
        <v>0.21834575762471228</v>
      </c>
      <c r="M491" s="48">
        <v>0.12407366287345178</v>
      </c>
      <c r="N491" s="48">
        <v>0.14960506642502849</v>
      </c>
      <c r="O491" s="48">
        <v>0.16737253439366961</v>
      </c>
      <c r="P491" s="48">
        <v>0.47706398028068975</v>
      </c>
      <c r="Q491" s="48">
        <v>0.52460315508081856</v>
      </c>
      <c r="R491" s="48">
        <v>0.50358080642548519</v>
      </c>
      <c r="S491" s="48">
        <v>0.41967057954837339</v>
      </c>
      <c r="T491" s="48">
        <v>0.31184145881767916</v>
      </c>
      <c r="U491" s="48">
        <v>0.1514564664486516</v>
      </c>
      <c r="V491" s="48">
        <v>2.1500129306590923E-2</v>
      </c>
      <c r="W491" s="48">
        <v>0</v>
      </c>
      <c r="X491" s="48">
        <v>0</v>
      </c>
      <c r="Y491" s="48">
        <v>0</v>
      </c>
      <c r="Z491" s="48">
        <v>0</v>
      </c>
      <c r="AA491" s="48">
        <v>0</v>
      </c>
      <c r="AB491" s="46"/>
      <c r="AC491" s="45">
        <v>4</v>
      </c>
      <c r="AD491" s="45">
        <v>17</v>
      </c>
      <c r="AE491" s="47">
        <f t="shared" si="327"/>
        <v>0</v>
      </c>
      <c r="AF491" s="47">
        <f t="shared" si="328"/>
        <v>0</v>
      </c>
      <c r="AG491" s="47">
        <f t="shared" si="329"/>
        <v>0</v>
      </c>
      <c r="AH491" s="47">
        <f t="shared" si="330"/>
        <v>0</v>
      </c>
      <c r="AI491" s="47">
        <f t="shared" si="331"/>
        <v>0</v>
      </c>
      <c r="AJ491" s="47">
        <f t="shared" si="332"/>
        <v>0</v>
      </c>
      <c r="AK491" s="47">
        <f t="shared" si="333"/>
        <v>0</v>
      </c>
      <c r="AL491" s="47">
        <f t="shared" si="334"/>
        <v>0</v>
      </c>
      <c r="AM491" s="47">
        <f t="shared" si="335"/>
        <v>0</v>
      </c>
      <c r="AN491" s="47">
        <f t="shared" si="336"/>
        <v>0</v>
      </c>
      <c r="AO491" s="47">
        <f t="shared" si="337"/>
        <v>0</v>
      </c>
      <c r="AP491" s="47">
        <f t="shared" si="338"/>
        <v>0</v>
      </c>
      <c r="AQ491" s="47">
        <f t="shared" si="339"/>
        <v>0</v>
      </c>
      <c r="AR491" s="47">
        <f t="shared" si="340"/>
        <v>0</v>
      </c>
      <c r="AS491" s="47">
        <f t="shared" si="341"/>
        <v>0</v>
      </c>
      <c r="AT491" s="47">
        <f t="shared" si="342"/>
        <v>0</v>
      </c>
      <c r="AU491" s="47">
        <f t="shared" si="343"/>
        <v>0</v>
      </c>
      <c r="AV491" s="47">
        <f t="shared" si="344"/>
        <v>0</v>
      </c>
      <c r="AW491" s="47">
        <f t="shared" si="345"/>
        <v>0</v>
      </c>
      <c r="AX491" s="47">
        <f t="shared" si="346"/>
        <v>0</v>
      </c>
      <c r="AY491" s="47">
        <f t="shared" si="347"/>
        <v>0</v>
      </c>
      <c r="AZ491" s="47">
        <f t="shared" si="348"/>
        <v>0</v>
      </c>
      <c r="BA491" s="47">
        <f t="shared" si="349"/>
        <v>0</v>
      </c>
      <c r="BB491" s="47">
        <f t="shared" si="350"/>
        <v>0</v>
      </c>
    </row>
    <row r="492" spans="1:54" ht="18" customHeight="1" x14ac:dyDescent="0.4">
      <c r="A492" s="45">
        <v>30</v>
      </c>
      <c r="B492" s="45">
        <v>4</v>
      </c>
      <c r="C492" s="45">
        <v>18</v>
      </c>
      <c r="D492" s="48">
        <v>0</v>
      </c>
      <c r="E492" s="48">
        <v>0</v>
      </c>
      <c r="F492" s="48">
        <v>0</v>
      </c>
      <c r="G492" s="48">
        <v>0</v>
      </c>
      <c r="H492" s="48">
        <v>0</v>
      </c>
      <c r="I492" s="48">
        <v>0</v>
      </c>
      <c r="J492" s="48">
        <v>1.7200103445272737E-2</v>
      </c>
      <c r="K492" s="48">
        <v>0.13115078877020464</v>
      </c>
      <c r="L492" s="48">
        <v>0.30282334902519248</v>
      </c>
      <c r="M492" s="48">
        <v>0.41211567300036289</v>
      </c>
      <c r="N492" s="48">
        <v>0.49781757731969067</v>
      </c>
      <c r="O492" s="48">
        <v>0.55120956509772479</v>
      </c>
      <c r="P492" s="48">
        <v>0.57193330084602223</v>
      </c>
      <c r="Q492" s="48">
        <v>0.55497208772637818</v>
      </c>
      <c r="R492" s="48">
        <v>0.50343149997196723</v>
      </c>
      <c r="S492" s="48">
        <v>0.39906628896289037</v>
      </c>
      <c r="T492" s="48">
        <v>0.21249294464680693</v>
      </c>
      <c r="U492" s="48">
        <v>9.5585991542218807E-2</v>
      </c>
      <c r="V492" s="48">
        <v>2.1500129306590923E-2</v>
      </c>
      <c r="W492" s="48">
        <v>0</v>
      </c>
      <c r="X492" s="48">
        <v>0</v>
      </c>
      <c r="Y492" s="48">
        <v>0</v>
      </c>
      <c r="Z492" s="48">
        <v>0</v>
      </c>
      <c r="AA492" s="48">
        <v>0</v>
      </c>
      <c r="AB492" s="46"/>
      <c r="AC492" s="45">
        <v>4</v>
      </c>
      <c r="AD492" s="45">
        <v>18</v>
      </c>
      <c r="AE492" s="47">
        <f t="shared" si="327"/>
        <v>0</v>
      </c>
      <c r="AF492" s="47">
        <f t="shared" si="328"/>
        <v>0</v>
      </c>
      <c r="AG492" s="47">
        <f t="shared" si="329"/>
        <v>0</v>
      </c>
      <c r="AH492" s="47">
        <f t="shared" si="330"/>
        <v>0</v>
      </c>
      <c r="AI492" s="47">
        <f t="shared" si="331"/>
        <v>0</v>
      </c>
      <c r="AJ492" s="47">
        <f t="shared" si="332"/>
        <v>0</v>
      </c>
      <c r="AK492" s="47">
        <f t="shared" si="333"/>
        <v>0</v>
      </c>
      <c r="AL492" s="47">
        <f t="shared" si="334"/>
        <v>0</v>
      </c>
      <c r="AM492" s="47">
        <f t="shared" si="335"/>
        <v>0</v>
      </c>
      <c r="AN492" s="47">
        <f t="shared" si="336"/>
        <v>0</v>
      </c>
      <c r="AO492" s="47">
        <f t="shared" si="337"/>
        <v>0</v>
      </c>
      <c r="AP492" s="47">
        <f t="shared" si="338"/>
        <v>0</v>
      </c>
      <c r="AQ492" s="47">
        <f t="shared" si="339"/>
        <v>0</v>
      </c>
      <c r="AR492" s="47">
        <f t="shared" si="340"/>
        <v>0</v>
      </c>
      <c r="AS492" s="47">
        <f t="shared" si="341"/>
        <v>0</v>
      </c>
      <c r="AT492" s="47">
        <f t="shared" si="342"/>
        <v>0</v>
      </c>
      <c r="AU492" s="47">
        <f t="shared" si="343"/>
        <v>0</v>
      </c>
      <c r="AV492" s="47">
        <f t="shared" si="344"/>
        <v>0</v>
      </c>
      <c r="AW492" s="47">
        <f t="shared" si="345"/>
        <v>0</v>
      </c>
      <c r="AX492" s="47">
        <f t="shared" si="346"/>
        <v>0</v>
      </c>
      <c r="AY492" s="47">
        <f t="shared" si="347"/>
        <v>0</v>
      </c>
      <c r="AZ492" s="47">
        <f t="shared" si="348"/>
        <v>0</v>
      </c>
      <c r="BA492" s="47">
        <f t="shared" si="349"/>
        <v>0</v>
      </c>
      <c r="BB492" s="47">
        <f t="shared" si="350"/>
        <v>0</v>
      </c>
    </row>
    <row r="493" spans="1:54" ht="18" customHeight="1" x14ac:dyDescent="0.4">
      <c r="A493" s="45">
        <v>30</v>
      </c>
      <c r="B493" s="45">
        <v>4</v>
      </c>
      <c r="C493" s="45">
        <v>19</v>
      </c>
      <c r="D493" s="48">
        <v>0</v>
      </c>
      <c r="E493" s="48">
        <v>0</v>
      </c>
      <c r="F493" s="48">
        <v>0</v>
      </c>
      <c r="G493" s="48">
        <v>0</v>
      </c>
      <c r="H493" s="48">
        <v>0</v>
      </c>
      <c r="I493" s="48">
        <v>0</v>
      </c>
      <c r="J493" s="48">
        <v>1.7200103445272737E-2</v>
      </c>
      <c r="K493" s="48">
        <v>5.1600310335818217E-2</v>
      </c>
      <c r="L493" s="48">
        <v>9.0688739866828669E-2</v>
      </c>
      <c r="M493" s="48">
        <v>0.12422296932696979</v>
      </c>
      <c r="N493" s="48">
        <v>0.27409678736833065</v>
      </c>
      <c r="O493" s="48">
        <v>0.27320094864722272</v>
      </c>
      <c r="P493" s="48">
        <v>0.44935270250775033</v>
      </c>
      <c r="Q493" s="48">
        <v>0.37033972730602865</v>
      </c>
      <c r="R493" s="48">
        <v>0.1536363406700143</v>
      </c>
      <c r="S493" s="48">
        <v>0.12792576937421599</v>
      </c>
      <c r="T493" s="48">
        <v>9.4660291530407253E-2</v>
      </c>
      <c r="U493" s="48">
        <v>5.4855191022510456E-2</v>
      </c>
      <c r="V493" s="48">
        <v>2.1500129306590923E-2</v>
      </c>
      <c r="W493" s="48">
        <v>0</v>
      </c>
      <c r="X493" s="48">
        <v>0</v>
      </c>
      <c r="Y493" s="48">
        <v>0</v>
      </c>
      <c r="Z493" s="48">
        <v>0</v>
      </c>
      <c r="AA493" s="48">
        <v>0</v>
      </c>
      <c r="AB493" s="46"/>
      <c r="AC493" s="45">
        <v>4</v>
      </c>
      <c r="AD493" s="45">
        <v>19</v>
      </c>
      <c r="AE493" s="47">
        <f t="shared" si="327"/>
        <v>0</v>
      </c>
      <c r="AF493" s="47">
        <f t="shared" si="328"/>
        <v>0</v>
      </c>
      <c r="AG493" s="47">
        <f t="shared" si="329"/>
        <v>0</v>
      </c>
      <c r="AH493" s="47">
        <f t="shared" si="330"/>
        <v>0</v>
      </c>
      <c r="AI493" s="47">
        <f t="shared" si="331"/>
        <v>0</v>
      </c>
      <c r="AJ493" s="47">
        <f t="shared" si="332"/>
        <v>0</v>
      </c>
      <c r="AK493" s="47">
        <f t="shared" si="333"/>
        <v>0</v>
      </c>
      <c r="AL493" s="47">
        <f t="shared" si="334"/>
        <v>0</v>
      </c>
      <c r="AM493" s="47">
        <f t="shared" si="335"/>
        <v>0</v>
      </c>
      <c r="AN493" s="47">
        <f t="shared" si="336"/>
        <v>0</v>
      </c>
      <c r="AO493" s="47">
        <f t="shared" si="337"/>
        <v>0</v>
      </c>
      <c r="AP493" s="47">
        <f t="shared" si="338"/>
        <v>0</v>
      </c>
      <c r="AQ493" s="47">
        <f t="shared" si="339"/>
        <v>0</v>
      </c>
      <c r="AR493" s="47">
        <f t="shared" si="340"/>
        <v>0</v>
      </c>
      <c r="AS493" s="47">
        <f t="shared" si="341"/>
        <v>0</v>
      </c>
      <c r="AT493" s="47">
        <f t="shared" si="342"/>
        <v>0</v>
      </c>
      <c r="AU493" s="47">
        <f t="shared" si="343"/>
        <v>0</v>
      </c>
      <c r="AV493" s="47">
        <f t="shared" si="344"/>
        <v>0</v>
      </c>
      <c r="AW493" s="47">
        <f t="shared" si="345"/>
        <v>0</v>
      </c>
      <c r="AX493" s="47">
        <f t="shared" si="346"/>
        <v>0</v>
      </c>
      <c r="AY493" s="47">
        <f t="shared" si="347"/>
        <v>0</v>
      </c>
      <c r="AZ493" s="47">
        <f t="shared" si="348"/>
        <v>0</v>
      </c>
      <c r="BA493" s="47">
        <f t="shared" si="349"/>
        <v>0</v>
      </c>
      <c r="BB493" s="47">
        <f t="shared" si="350"/>
        <v>0</v>
      </c>
    </row>
    <row r="494" spans="1:54" ht="18" customHeight="1" x14ac:dyDescent="0.4">
      <c r="A494" s="45">
        <v>30</v>
      </c>
      <c r="B494" s="45">
        <v>4</v>
      </c>
      <c r="C494" s="45">
        <v>20</v>
      </c>
      <c r="D494" s="48">
        <v>0</v>
      </c>
      <c r="E494" s="48">
        <v>0</v>
      </c>
      <c r="F494" s="48">
        <v>0</v>
      </c>
      <c r="G494" s="48">
        <v>0</v>
      </c>
      <c r="H494" s="48">
        <v>0</v>
      </c>
      <c r="I494" s="48">
        <v>0</v>
      </c>
      <c r="J494" s="48">
        <v>1.9350116375931828E-2</v>
      </c>
      <c r="K494" s="48">
        <v>5.2884345836072946E-2</v>
      </c>
      <c r="L494" s="48">
        <v>9.2779030216080555E-2</v>
      </c>
      <c r="M494" s="48">
        <v>0.12595492418777848</v>
      </c>
      <c r="N494" s="48">
        <v>0.15163563419287318</v>
      </c>
      <c r="O494" s="48">
        <v>0.16940310216151433</v>
      </c>
      <c r="P494" s="48">
        <v>7.9550478434386424E-2</v>
      </c>
      <c r="Q494" s="48">
        <v>7.7400465503727311E-2</v>
      </c>
      <c r="R494" s="48">
        <v>6.8800413781090947E-2</v>
      </c>
      <c r="S494" s="48">
        <v>5.909549430242144E-2</v>
      </c>
      <c r="T494" s="48">
        <v>9.477973669322165E-2</v>
      </c>
      <c r="U494" s="48">
        <v>2.5113345481726342E-2</v>
      </c>
      <c r="V494" s="48">
        <v>2.1500129306590923E-2</v>
      </c>
      <c r="W494" s="48">
        <v>0</v>
      </c>
      <c r="X494" s="48">
        <v>0</v>
      </c>
      <c r="Y494" s="48">
        <v>0</v>
      </c>
      <c r="Z494" s="48">
        <v>0</v>
      </c>
      <c r="AA494" s="48">
        <v>0</v>
      </c>
      <c r="AB494" s="46"/>
      <c r="AC494" s="45">
        <v>4</v>
      </c>
      <c r="AD494" s="45">
        <v>20</v>
      </c>
      <c r="AE494" s="47">
        <f t="shared" si="327"/>
        <v>0</v>
      </c>
      <c r="AF494" s="47">
        <f t="shared" si="328"/>
        <v>0</v>
      </c>
      <c r="AG494" s="47">
        <f t="shared" si="329"/>
        <v>0</v>
      </c>
      <c r="AH494" s="47">
        <f t="shared" si="330"/>
        <v>0</v>
      </c>
      <c r="AI494" s="47">
        <f t="shared" si="331"/>
        <v>0</v>
      </c>
      <c r="AJ494" s="47">
        <f t="shared" si="332"/>
        <v>0</v>
      </c>
      <c r="AK494" s="47">
        <f t="shared" si="333"/>
        <v>0</v>
      </c>
      <c r="AL494" s="47">
        <f t="shared" si="334"/>
        <v>0</v>
      </c>
      <c r="AM494" s="47">
        <f t="shared" si="335"/>
        <v>0</v>
      </c>
      <c r="AN494" s="47">
        <f t="shared" si="336"/>
        <v>0</v>
      </c>
      <c r="AO494" s="47">
        <f t="shared" si="337"/>
        <v>0</v>
      </c>
      <c r="AP494" s="47">
        <f t="shared" si="338"/>
        <v>0</v>
      </c>
      <c r="AQ494" s="47">
        <f t="shared" si="339"/>
        <v>0</v>
      </c>
      <c r="AR494" s="47">
        <f t="shared" si="340"/>
        <v>0</v>
      </c>
      <c r="AS494" s="47">
        <f t="shared" si="341"/>
        <v>0</v>
      </c>
      <c r="AT494" s="47">
        <f t="shared" si="342"/>
        <v>0</v>
      </c>
      <c r="AU494" s="47">
        <f t="shared" si="343"/>
        <v>0</v>
      </c>
      <c r="AV494" s="47">
        <f t="shared" si="344"/>
        <v>0</v>
      </c>
      <c r="AW494" s="47">
        <f t="shared" si="345"/>
        <v>0</v>
      </c>
      <c r="AX494" s="47">
        <f t="shared" si="346"/>
        <v>0</v>
      </c>
      <c r="AY494" s="47">
        <f t="shared" si="347"/>
        <v>0</v>
      </c>
      <c r="AZ494" s="47">
        <f t="shared" si="348"/>
        <v>0</v>
      </c>
      <c r="BA494" s="47">
        <f t="shared" si="349"/>
        <v>0</v>
      </c>
      <c r="BB494" s="47">
        <f t="shared" si="350"/>
        <v>0</v>
      </c>
    </row>
    <row r="495" spans="1:54" ht="18" customHeight="1" x14ac:dyDescent="0.4">
      <c r="A495" s="45">
        <v>30</v>
      </c>
      <c r="B495" s="45">
        <v>4</v>
      </c>
      <c r="C495" s="45">
        <v>21</v>
      </c>
      <c r="D495" s="48">
        <v>0</v>
      </c>
      <c r="E495" s="48">
        <v>0</v>
      </c>
      <c r="F495" s="48">
        <v>0</v>
      </c>
      <c r="G495" s="48">
        <v>0</v>
      </c>
      <c r="H495" s="48">
        <v>0</v>
      </c>
      <c r="I495" s="48">
        <v>0</v>
      </c>
      <c r="J495" s="48">
        <v>1.9350116375931828E-2</v>
      </c>
      <c r="K495" s="48">
        <v>2.5113345481726342E-2</v>
      </c>
      <c r="L495" s="48">
        <v>9.2779030216080555E-2</v>
      </c>
      <c r="M495" s="48">
        <v>5.7154510406687536E-2</v>
      </c>
      <c r="N495" s="48">
        <v>0.15166549548357683</v>
      </c>
      <c r="O495" s="48">
        <v>7.7400465503727311E-2</v>
      </c>
      <c r="P495" s="48">
        <v>7.9550478434386424E-2</v>
      </c>
      <c r="Q495" s="48">
        <v>7.7400465503727311E-2</v>
      </c>
      <c r="R495" s="48">
        <v>7.0950426711750045E-2</v>
      </c>
      <c r="S495" s="48">
        <v>0.12795563066491958</v>
      </c>
      <c r="T495" s="48">
        <v>9.6451968972623175E-2</v>
      </c>
      <c r="U495" s="48">
        <v>2.5113345481726342E-2</v>
      </c>
      <c r="V495" s="48">
        <v>7.883380745750004E-3</v>
      </c>
      <c r="W495" s="48">
        <v>0</v>
      </c>
      <c r="X495" s="48">
        <v>0</v>
      </c>
      <c r="Y495" s="48">
        <v>0</v>
      </c>
      <c r="Z495" s="48">
        <v>0</v>
      </c>
      <c r="AA495" s="48">
        <v>0</v>
      </c>
      <c r="AB495" s="46"/>
      <c r="AC495" s="45">
        <v>4</v>
      </c>
      <c r="AD495" s="45">
        <v>21</v>
      </c>
      <c r="AE495" s="47">
        <f t="shared" si="327"/>
        <v>0</v>
      </c>
      <c r="AF495" s="47">
        <f t="shared" si="328"/>
        <v>0</v>
      </c>
      <c r="AG495" s="47">
        <f t="shared" si="329"/>
        <v>0</v>
      </c>
      <c r="AH495" s="47">
        <f t="shared" si="330"/>
        <v>0</v>
      </c>
      <c r="AI495" s="47">
        <f t="shared" si="331"/>
        <v>0</v>
      </c>
      <c r="AJ495" s="47">
        <f t="shared" si="332"/>
        <v>0</v>
      </c>
      <c r="AK495" s="47">
        <f t="shared" si="333"/>
        <v>0</v>
      </c>
      <c r="AL495" s="47">
        <f t="shared" si="334"/>
        <v>0</v>
      </c>
      <c r="AM495" s="47">
        <f t="shared" si="335"/>
        <v>0</v>
      </c>
      <c r="AN495" s="47">
        <f t="shared" si="336"/>
        <v>0</v>
      </c>
      <c r="AO495" s="47">
        <f t="shared" si="337"/>
        <v>0</v>
      </c>
      <c r="AP495" s="47">
        <f t="shared" si="338"/>
        <v>0</v>
      </c>
      <c r="AQ495" s="47">
        <f t="shared" si="339"/>
        <v>0</v>
      </c>
      <c r="AR495" s="47">
        <f t="shared" si="340"/>
        <v>0</v>
      </c>
      <c r="AS495" s="47">
        <f t="shared" si="341"/>
        <v>0</v>
      </c>
      <c r="AT495" s="47">
        <f t="shared" si="342"/>
        <v>0</v>
      </c>
      <c r="AU495" s="47">
        <f t="shared" si="343"/>
        <v>0</v>
      </c>
      <c r="AV495" s="47">
        <f t="shared" si="344"/>
        <v>0</v>
      </c>
      <c r="AW495" s="47">
        <f t="shared" si="345"/>
        <v>0</v>
      </c>
      <c r="AX495" s="47">
        <f t="shared" si="346"/>
        <v>0</v>
      </c>
      <c r="AY495" s="47">
        <f t="shared" si="347"/>
        <v>0</v>
      </c>
      <c r="AZ495" s="47">
        <f t="shared" si="348"/>
        <v>0</v>
      </c>
      <c r="BA495" s="47">
        <f t="shared" si="349"/>
        <v>0</v>
      </c>
      <c r="BB495" s="47">
        <f t="shared" si="350"/>
        <v>0</v>
      </c>
    </row>
    <row r="496" spans="1:54" ht="18" customHeight="1" x14ac:dyDescent="0.4">
      <c r="A496" s="45">
        <v>30</v>
      </c>
      <c r="B496" s="45">
        <v>4</v>
      </c>
      <c r="C496" s="45">
        <v>22</v>
      </c>
      <c r="D496" s="48">
        <v>0</v>
      </c>
      <c r="E496" s="48">
        <v>0</v>
      </c>
      <c r="F496" s="48">
        <v>0</v>
      </c>
      <c r="G496" s="48">
        <v>0</v>
      </c>
      <c r="H496" s="48">
        <v>0</v>
      </c>
      <c r="I496" s="48">
        <v>0</v>
      </c>
      <c r="J496" s="48">
        <v>2.1500129306590923E-2</v>
      </c>
      <c r="K496" s="48">
        <v>0.18433374751331355</v>
      </c>
      <c r="L496" s="48">
        <v>0.31178173623627198</v>
      </c>
      <c r="M496" s="48">
        <v>0.42173100860692164</v>
      </c>
      <c r="N496" s="48">
        <v>0.50543220644910836</v>
      </c>
      <c r="O496" s="48">
        <v>0.55870474906432799</v>
      </c>
      <c r="P496" s="48">
        <v>0.57763680737040946</v>
      </c>
      <c r="Q496" s="48">
        <v>0.56237768782087061</v>
      </c>
      <c r="R496" s="48">
        <v>0.48396193843322094</v>
      </c>
      <c r="S496" s="48">
        <v>0.3826724403666148</v>
      </c>
      <c r="T496" s="48">
        <v>0.23357501588354748</v>
      </c>
      <c r="U496" s="48">
        <v>5.6885758790355151E-2</v>
      </c>
      <c r="V496" s="48">
        <v>2.3650142237250014E-2</v>
      </c>
      <c r="W496" s="48">
        <v>0</v>
      </c>
      <c r="X496" s="48">
        <v>0</v>
      </c>
      <c r="Y496" s="48">
        <v>0</v>
      </c>
      <c r="Z496" s="48">
        <v>0</v>
      </c>
      <c r="AA496" s="48">
        <v>0</v>
      </c>
      <c r="AB496" s="46"/>
      <c r="AC496" s="45">
        <v>4</v>
      </c>
      <c r="AD496" s="45">
        <v>22</v>
      </c>
      <c r="AE496" s="47">
        <f t="shared" si="327"/>
        <v>0</v>
      </c>
      <c r="AF496" s="47">
        <f t="shared" si="328"/>
        <v>0</v>
      </c>
      <c r="AG496" s="47">
        <f t="shared" si="329"/>
        <v>0</v>
      </c>
      <c r="AH496" s="47">
        <f t="shared" si="330"/>
        <v>0</v>
      </c>
      <c r="AI496" s="47">
        <f t="shared" si="331"/>
        <v>0</v>
      </c>
      <c r="AJ496" s="47">
        <f t="shared" si="332"/>
        <v>0</v>
      </c>
      <c r="AK496" s="47">
        <f t="shared" si="333"/>
        <v>0</v>
      </c>
      <c r="AL496" s="47">
        <f t="shared" si="334"/>
        <v>0</v>
      </c>
      <c r="AM496" s="47">
        <f t="shared" si="335"/>
        <v>0</v>
      </c>
      <c r="AN496" s="47">
        <f t="shared" si="336"/>
        <v>0</v>
      </c>
      <c r="AO496" s="47">
        <f t="shared" si="337"/>
        <v>0</v>
      </c>
      <c r="AP496" s="47">
        <f t="shared" si="338"/>
        <v>0</v>
      </c>
      <c r="AQ496" s="47">
        <f t="shared" si="339"/>
        <v>0</v>
      </c>
      <c r="AR496" s="47">
        <f t="shared" si="340"/>
        <v>0</v>
      </c>
      <c r="AS496" s="47">
        <f t="shared" si="341"/>
        <v>0</v>
      </c>
      <c r="AT496" s="47">
        <f t="shared" si="342"/>
        <v>0</v>
      </c>
      <c r="AU496" s="47">
        <f t="shared" si="343"/>
        <v>0</v>
      </c>
      <c r="AV496" s="47">
        <f t="shared" si="344"/>
        <v>0</v>
      </c>
      <c r="AW496" s="47">
        <f t="shared" si="345"/>
        <v>0</v>
      </c>
      <c r="AX496" s="47">
        <f t="shared" si="346"/>
        <v>0</v>
      </c>
      <c r="AY496" s="47">
        <f t="shared" si="347"/>
        <v>0</v>
      </c>
      <c r="AZ496" s="47">
        <f t="shared" si="348"/>
        <v>0</v>
      </c>
      <c r="BA496" s="47">
        <f t="shared" si="349"/>
        <v>0</v>
      </c>
      <c r="BB496" s="47">
        <f t="shared" si="350"/>
        <v>0</v>
      </c>
    </row>
    <row r="497" spans="1:54" ht="18" customHeight="1" x14ac:dyDescent="0.4">
      <c r="A497" s="45">
        <v>30</v>
      </c>
      <c r="B497" s="45">
        <v>4</v>
      </c>
      <c r="C497" s="45">
        <v>23</v>
      </c>
      <c r="D497" s="48">
        <v>0</v>
      </c>
      <c r="E497" s="48">
        <v>0</v>
      </c>
      <c r="F497" s="48">
        <v>0</v>
      </c>
      <c r="G497" s="48">
        <v>0</v>
      </c>
      <c r="H497" s="48">
        <v>0</v>
      </c>
      <c r="I497" s="48">
        <v>0</v>
      </c>
      <c r="J497" s="48">
        <v>2.1500129306590923E-2</v>
      </c>
      <c r="K497" s="48">
        <v>5.4855191022510456E-2</v>
      </c>
      <c r="L497" s="48">
        <v>9.4660291530407253E-2</v>
      </c>
      <c r="M497" s="48">
        <v>0.12795563066491958</v>
      </c>
      <c r="N497" s="48">
        <v>0.15360647937931071</v>
      </c>
      <c r="O497" s="48">
        <v>0.16946282474292151</v>
      </c>
      <c r="P497" s="48">
        <v>0.17540522159293762</v>
      </c>
      <c r="Q497" s="48">
        <v>7.7400465503727311E-2</v>
      </c>
      <c r="R497" s="48">
        <v>0.15569676972856261</v>
      </c>
      <c r="S497" s="48">
        <v>0.12989661456065349</v>
      </c>
      <c r="T497" s="48">
        <v>9.6451968972623175E-2</v>
      </c>
      <c r="U497" s="48">
        <v>5.6885758790355151E-2</v>
      </c>
      <c r="V497" s="48">
        <v>2.3650142237250014E-2</v>
      </c>
      <c r="W497" s="48">
        <v>0</v>
      </c>
      <c r="X497" s="48">
        <v>0</v>
      </c>
      <c r="Y497" s="48">
        <v>0</v>
      </c>
      <c r="Z497" s="48">
        <v>0</v>
      </c>
      <c r="AA497" s="48">
        <v>0</v>
      </c>
      <c r="AB497" s="46"/>
      <c r="AC497" s="45">
        <v>4</v>
      </c>
      <c r="AD497" s="45">
        <v>23</v>
      </c>
      <c r="AE497" s="47">
        <f t="shared" si="327"/>
        <v>0</v>
      </c>
      <c r="AF497" s="47">
        <f t="shared" si="328"/>
        <v>0</v>
      </c>
      <c r="AG497" s="47">
        <f t="shared" si="329"/>
        <v>0</v>
      </c>
      <c r="AH497" s="47">
        <f t="shared" si="330"/>
        <v>0</v>
      </c>
      <c r="AI497" s="47">
        <f t="shared" si="331"/>
        <v>0</v>
      </c>
      <c r="AJ497" s="47">
        <f t="shared" si="332"/>
        <v>0</v>
      </c>
      <c r="AK497" s="47">
        <f t="shared" si="333"/>
        <v>0</v>
      </c>
      <c r="AL497" s="47">
        <f t="shared" si="334"/>
        <v>0</v>
      </c>
      <c r="AM497" s="47">
        <f t="shared" si="335"/>
        <v>0</v>
      </c>
      <c r="AN497" s="47">
        <f t="shared" si="336"/>
        <v>0</v>
      </c>
      <c r="AO497" s="47">
        <f t="shared" si="337"/>
        <v>0</v>
      </c>
      <c r="AP497" s="47">
        <f t="shared" si="338"/>
        <v>0</v>
      </c>
      <c r="AQ497" s="47">
        <f t="shared" si="339"/>
        <v>0</v>
      </c>
      <c r="AR497" s="47">
        <f t="shared" si="340"/>
        <v>0</v>
      </c>
      <c r="AS497" s="47">
        <f t="shared" si="341"/>
        <v>0</v>
      </c>
      <c r="AT497" s="47">
        <f t="shared" si="342"/>
        <v>0</v>
      </c>
      <c r="AU497" s="47">
        <f t="shared" si="343"/>
        <v>0</v>
      </c>
      <c r="AV497" s="47">
        <f t="shared" si="344"/>
        <v>0</v>
      </c>
      <c r="AW497" s="47">
        <f t="shared" si="345"/>
        <v>0</v>
      </c>
      <c r="AX497" s="47">
        <f t="shared" si="346"/>
        <v>0</v>
      </c>
      <c r="AY497" s="47">
        <f t="shared" si="347"/>
        <v>0</v>
      </c>
      <c r="AZ497" s="47">
        <f t="shared" si="348"/>
        <v>0</v>
      </c>
      <c r="BA497" s="47">
        <f t="shared" si="349"/>
        <v>0</v>
      </c>
      <c r="BB497" s="47">
        <f t="shared" si="350"/>
        <v>0</v>
      </c>
    </row>
    <row r="498" spans="1:54" ht="18" customHeight="1" x14ac:dyDescent="0.4">
      <c r="A498" s="45">
        <v>30</v>
      </c>
      <c r="B498" s="45">
        <v>4</v>
      </c>
      <c r="C498" s="45">
        <v>24</v>
      </c>
      <c r="D498" s="48">
        <v>0</v>
      </c>
      <c r="E498" s="48">
        <v>0</v>
      </c>
      <c r="F498" s="48">
        <v>0</v>
      </c>
      <c r="G498" s="48">
        <v>0</v>
      </c>
      <c r="H498" s="48">
        <v>0</v>
      </c>
      <c r="I498" s="48">
        <v>0</v>
      </c>
      <c r="J498" s="48">
        <v>2.1500129306590923E-2</v>
      </c>
      <c r="K498" s="48">
        <v>5.4855191022510456E-2</v>
      </c>
      <c r="L498" s="48">
        <v>0.15695094393811374</v>
      </c>
      <c r="M498" s="48">
        <v>0.42534422478205713</v>
      </c>
      <c r="N498" s="48">
        <v>0.48190150937467269</v>
      </c>
      <c r="O498" s="48">
        <v>0.56243741040227779</v>
      </c>
      <c r="P498" s="48">
        <v>0.5515977618768716</v>
      </c>
      <c r="Q498" s="48">
        <v>0.56428881042590096</v>
      </c>
      <c r="R498" s="48">
        <v>0.51292739041571156</v>
      </c>
      <c r="S498" s="48">
        <v>0.4308984248529264</v>
      </c>
      <c r="T498" s="48">
        <v>0.32501028801796611</v>
      </c>
      <c r="U498" s="48">
        <v>0.16098221818309955</v>
      </c>
      <c r="V498" s="48">
        <v>2.3650142237250014E-2</v>
      </c>
      <c r="W498" s="48">
        <v>2.1500129306590921E-3</v>
      </c>
      <c r="X498" s="48">
        <v>0</v>
      </c>
      <c r="Y498" s="48">
        <v>0</v>
      </c>
      <c r="Z498" s="48">
        <v>0</v>
      </c>
      <c r="AA498" s="48">
        <v>0</v>
      </c>
      <c r="AB498" s="46"/>
      <c r="AC498" s="45">
        <v>4</v>
      </c>
      <c r="AD498" s="45">
        <v>24</v>
      </c>
      <c r="AE498" s="47">
        <f t="shared" si="327"/>
        <v>0</v>
      </c>
      <c r="AF498" s="47">
        <f t="shared" si="328"/>
        <v>0</v>
      </c>
      <c r="AG498" s="47">
        <f t="shared" si="329"/>
        <v>0</v>
      </c>
      <c r="AH498" s="47">
        <f t="shared" si="330"/>
        <v>0</v>
      </c>
      <c r="AI498" s="47">
        <f t="shared" si="331"/>
        <v>0</v>
      </c>
      <c r="AJ498" s="47">
        <f t="shared" si="332"/>
        <v>0</v>
      </c>
      <c r="AK498" s="47">
        <f t="shared" si="333"/>
        <v>0</v>
      </c>
      <c r="AL498" s="47">
        <f t="shared" si="334"/>
        <v>0</v>
      </c>
      <c r="AM498" s="47">
        <f t="shared" si="335"/>
        <v>0</v>
      </c>
      <c r="AN498" s="47">
        <f t="shared" si="336"/>
        <v>0</v>
      </c>
      <c r="AO498" s="47">
        <f t="shared" si="337"/>
        <v>0</v>
      </c>
      <c r="AP498" s="47">
        <f t="shared" si="338"/>
        <v>0</v>
      </c>
      <c r="AQ498" s="47">
        <f t="shared" si="339"/>
        <v>0</v>
      </c>
      <c r="AR498" s="47">
        <f t="shared" si="340"/>
        <v>0</v>
      </c>
      <c r="AS498" s="47">
        <f t="shared" si="341"/>
        <v>0</v>
      </c>
      <c r="AT498" s="47">
        <f t="shared" si="342"/>
        <v>0</v>
      </c>
      <c r="AU498" s="47">
        <f t="shared" si="343"/>
        <v>0</v>
      </c>
      <c r="AV498" s="47">
        <f t="shared" si="344"/>
        <v>0</v>
      </c>
      <c r="AW498" s="47">
        <f t="shared" si="345"/>
        <v>0</v>
      </c>
      <c r="AX498" s="47">
        <f t="shared" si="346"/>
        <v>0</v>
      </c>
      <c r="AY498" s="47">
        <f t="shared" si="347"/>
        <v>0</v>
      </c>
      <c r="AZ498" s="47">
        <f t="shared" si="348"/>
        <v>0</v>
      </c>
      <c r="BA498" s="47">
        <f t="shared" si="349"/>
        <v>0</v>
      </c>
      <c r="BB498" s="47">
        <f t="shared" si="350"/>
        <v>0</v>
      </c>
    </row>
    <row r="499" spans="1:54" ht="18" customHeight="1" x14ac:dyDescent="0.4">
      <c r="A499" s="45">
        <v>30</v>
      </c>
      <c r="B499" s="45">
        <v>4</v>
      </c>
      <c r="C499" s="45">
        <v>25</v>
      </c>
      <c r="D499" s="48">
        <v>0</v>
      </c>
      <c r="E499" s="48">
        <v>0</v>
      </c>
      <c r="F499" s="48">
        <v>0</v>
      </c>
      <c r="G499" s="48">
        <v>0</v>
      </c>
      <c r="H499" s="48">
        <v>0</v>
      </c>
      <c r="I499" s="48">
        <v>0</v>
      </c>
      <c r="J499" s="48">
        <v>2.3650142237250014E-2</v>
      </c>
      <c r="K499" s="48">
        <v>9.9856156112833383E-2</v>
      </c>
      <c r="L499" s="48">
        <v>9.6451968972623175E-2</v>
      </c>
      <c r="M499" s="48">
        <v>0.12989661456065349</v>
      </c>
      <c r="N499" s="48">
        <v>0.15566690843785896</v>
      </c>
      <c r="O499" s="48">
        <v>0.17128436347584103</v>
      </c>
      <c r="P499" s="48">
        <v>0.31996372988905797</v>
      </c>
      <c r="Q499" s="48">
        <v>0.17131422476654462</v>
      </c>
      <c r="R499" s="48">
        <v>0.15566690843785896</v>
      </c>
      <c r="S499" s="48">
        <v>0.12989661456065349</v>
      </c>
      <c r="T499" s="48">
        <v>9.8482536740467877E-2</v>
      </c>
      <c r="U499" s="48">
        <v>5.8976049139607051E-2</v>
      </c>
      <c r="V499" s="48">
        <v>7.883380745750004E-3</v>
      </c>
      <c r="W499" s="48">
        <v>0</v>
      </c>
      <c r="X499" s="48">
        <v>0</v>
      </c>
      <c r="Y499" s="48">
        <v>0</v>
      </c>
      <c r="Z499" s="48">
        <v>0</v>
      </c>
      <c r="AA499" s="48">
        <v>0</v>
      </c>
      <c r="AB499" s="46"/>
      <c r="AC499" s="45">
        <v>4</v>
      </c>
      <c r="AD499" s="45">
        <v>25</v>
      </c>
      <c r="AE499" s="47">
        <f t="shared" si="327"/>
        <v>0</v>
      </c>
      <c r="AF499" s="47">
        <f t="shared" si="328"/>
        <v>0</v>
      </c>
      <c r="AG499" s="47">
        <f t="shared" si="329"/>
        <v>0</v>
      </c>
      <c r="AH499" s="47">
        <f t="shared" si="330"/>
        <v>0</v>
      </c>
      <c r="AI499" s="47">
        <f t="shared" si="331"/>
        <v>0</v>
      </c>
      <c r="AJ499" s="47">
        <f t="shared" si="332"/>
        <v>0</v>
      </c>
      <c r="AK499" s="47">
        <f t="shared" si="333"/>
        <v>0</v>
      </c>
      <c r="AL499" s="47">
        <f t="shared" si="334"/>
        <v>0</v>
      </c>
      <c r="AM499" s="47">
        <f t="shared" si="335"/>
        <v>0</v>
      </c>
      <c r="AN499" s="47">
        <f t="shared" si="336"/>
        <v>0</v>
      </c>
      <c r="AO499" s="47">
        <f t="shared" si="337"/>
        <v>0</v>
      </c>
      <c r="AP499" s="47">
        <f t="shared" si="338"/>
        <v>0</v>
      </c>
      <c r="AQ499" s="47">
        <f t="shared" si="339"/>
        <v>0</v>
      </c>
      <c r="AR499" s="47">
        <f t="shared" si="340"/>
        <v>0</v>
      </c>
      <c r="AS499" s="47">
        <f t="shared" si="341"/>
        <v>0</v>
      </c>
      <c r="AT499" s="47">
        <f t="shared" si="342"/>
        <v>0</v>
      </c>
      <c r="AU499" s="47">
        <f t="shared" si="343"/>
        <v>0</v>
      </c>
      <c r="AV499" s="47">
        <f t="shared" si="344"/>
        <v>0</v>
      </c>
      <c r="AW499" s="47">
        <f t="shared" si="345"/>
        <v>0</v>
      </c>
      <c r="AX499" s="47">
        <f t="shared" si="346"/>
        <v>0</v>
      </c>
      <c r="AY499" s="47">
        <f t="shared" si="347"/>
        <v>0</v>
      </c>
      <c r="AZ499" s="47">
        <f t="shared" si="348"/>
        <v>0</v>
      </c>
      <c r="BA499" s="47">
        <f t="shared" si="349"/>
        <v>0</v>
      </c>
      <c r="BB499" s="47">
        <f t="shared" si="350"/>
        <v>0</v>
      </c>
    </row>
    <row r="500" spans="1:54" ht="18" customHeight="1" x14ac:dyDescent="0.4">
      <c r="A500" s="45">
        <v>30</v>
      </c>
      <c r="B500" s="45">
        <v>4</v>
      </c>
      <c r="C500" s="45">
        <v>26</v>
      </c>
      <c r="D500" s="48">
        <v>0</v>
      </c>
      <c r="E500" s="48">
        <v>0</v>
      </c>
      <c r="F500" s="48">
        <v>0</v>
      </c>
      <c r="G500" s="48">
        <v>0</v>
      </c>
      <c r="H500" s="48">
        <v>0</v>
      </c>
      <c r="I500" s="48">
        <v>0</v>
      </c>
      <c r="J500" s="48">
        <v>2.3650142237250014E-2</v>
      </c>
      <c r="K500" s="48">
        <v>5.6885758790355151E-2</v>
      </c>
      <c r="L500" s="48">
        <v>9.6451968972623175E-2</v>
      </c>
      <c r="M500" s="48">
        <v>0.12989661456065349</v>
      </c>
      <c r="N500" s="48">
        <v>0.15566690843785896</v>
      </c>
      <c r="O500" s="48">
        <v>0.17131422476654462</v>
      </c>
      <c r="P500" s="48">
        <v>0.1774357893607823</v>
      </c>
      <c r="Q500" s="48">
        <v>0.1733746538250929</v>
      </c>
      <c r="R500" s="48">
        <v>0.15766761491500009</v>
      </c>
      <c r="S500" s="48">
        <v>0.13186745974709099</v>
      </c>
      <c r="T500" s="48">
        <v>9.8392952868357059E-2</v>
      </c>
      <c r="U500" s="48">
        <v>5.8946187848903452E-2</v>
      </c>
      <c r="V500" s="48">
        <v>9.8840872228911046E-3</v>
      </c>
      <c r="W500" s="48">
        <v>2.1500129306590921E-3</v>
      </c>
      <c r="X500" s="48">
        <v>0</v>
      </c>
      <c r="Y500" s="48">
        <v>0</v>
      </c>
      <c r="Z500" s="48">
        <v>0</v>
      </c>
      <c r="AA500" s="48">
        <v>0</v>
      </c>
      <c r="AB500" s="46"/>
      <c r="AC500" s="45">
        <v>4</v>
      </c>
      <c r="AD500" s="45">
        <v>26</v>
      </c>
      <c r="AE500" s="47">
        <f t="shared" si="327"/>
        <v>0</v>
      </c>
      <c r="AF500" s="47">
        <f t="shared" si="328"/>
        <v>0</v>
      </c>
      <c r="AG500" s="47">
        <f t="shared" si="329"/>
        <v>0</v>
      </c>
      <c r="AH500" s="47">
        <f t="shared" si="330"/>
        <v>0</v>
      </c>
      <c r="AI500" s="47">
        <f t="shared" si="331"/>
        <v>0</v>
      </c>
      <c r="AJ500" s="47">
        <f t="shared" si="332"/>
        <v>0</v>
      </c>
      <c r="AK500" s="47">
        <f t="shared" si="333"/>
        <v>0</v>
      </c>
      <c r="AL500" s="47">
        <f t="shared" si="334"/>
        <v>0</v>
      </c>
      <c r="AM500" s="47">
        <f t="shared" si="335"/>
        <v>0</v>
      </c>
      <c r="AN500" s="47">
        <f t="shared" si="336"/>
        <v>0</v>
      </c>
      <c r="AO500" s="47">
        <f t="shared" si="337"/>
        <v>0</v>
      </c>
      <c r="AP500" s="47">
        <f t="shared" si="338"/>
        <v>0</v>
      </c>
      <c r="AQ500" s="47">
        <f t="shared" si="339"/>
        <v>0</v>
      </c>
      <c r="AR500" s="47">
        <f t="shared" si="340"/>
        <v>0</v>
      </c>
      <c r="AS500" s="47">
        <f t="shared" si="341"/>
        <v>0</v>
      </c>
      <c r="AT500" s="47">
        <f t="shared" si="342"/>
        <v>0</v>
      </c>
      <c r="AU500" s="47">
        <f t="shared" si="343"/>
        <v>0</v>
      </c>
      <c r="AV500" s="47">
        <f t="shared" si="344"/>
        <v>0</v>
      </c>
      <c r="AW500" s="47">
        <f t="shared" si="345"/>
        <v>0</v>
      </c>
      <c r="AX500" s="47">
        <f t="shared" si="346"/>
        <v>0</v>
      </c>
      <c r="AY500" s="47">
        <f t="shared" si="347"/>
        <v>0</v>
      </c>
      <c r="AZ500" s="47">
        <f t="shared" si="348"/>
        <v>0</v>
      </c>
      <c r="BA500" s="47">
        <f t="shared" si="349"/>
        <v>0</v>
      </c>
      <c r="BB500" s="47">
        <f t="shared" si="350"/>
        <v>0</v>
      </c>
    </row>
    <row r="501" spans="1:54" ht="18" customHeight="1" x14ac:dyDescent="0.4">
      <c r="A501" s="45">
        <v>30</v>
      </c>
      <c r="B501" s="45">
        <v>4</v>
      </c>
      <c r="C501" s="45">
        <v>27</v>
      </c>
      <c r="D501" s="48">
        <v>0</v>
      </c>
      <c r="E501" s="48">
        <v>0</v>
      </c>
      <c r="F501" s="48">
        <v>0</v>
      </c>
      <c r="G501" s="48">
        <v>0</v>
      </c>
      <c r="H501" s="48">
        <v>0</v>
      </c>
      <c r="I501" s="48">
        <v>2.1500129306590921E-3</v>
      </c>
      <c r="J501" s="48">
        <v>4.341831668303222E-2</v>
      </c>
      <c r="K501" s="48">
        <v>0.20849153169252477</v>
      </c>
      <c r="L501" s="48">
        <v>0.32512973318078053</v>
      </c>
      <c r="M501" s="48">
        <v>0.43092828614362999</v>
      </c>
      <c r="N501" s="48">
        <v>0.51489823560214898</v>
      </c>
      <c r="O501" s="48">
        <v>0.56802147176385076</v>
      </c>
      <c r="P501" s="48">
        <v>0.58516185262771636</v>
      </c>
      <c r="Q501" s="48">
        <v>0.57005203953169548</v>
      </c>
      <c r="R501" s="48">
        <v>0.46195416718466886</v>
      </c>
      <c r="S501" s="48">
        <v>0.4367512378308317</v>
      </c>
      <c r="T501" s="48">
        <v>0.32865336548380514</v>
      </c>
      <c r="U501" s="48">
        <v>0.1902164217819225</v>
      </c>
      <c r="V501" s="48">
        <v>4.5448884450876928E-2</v>
      </c>
      <c r="W501" s="48">
        <v>2.1500129306590921E-3</v>
      </c>
      <c r="X501" s="48">
        <v>0</v>
      </c>
      <c r="Y501" s="48">
        <v>0</v>
      </c>
      <c r="Z501" s="48">
        <v>0</v>
      </c>
      <c r="AA501" s="48">
        <v>0</v>
      </c>
      <c r="AB501" s="46"/>
      <c r="AC501" s="45">
        <v>4</v>
      </c>
      <c r="AD501" s="45">
        <v>27</v>
      </c>
      <c r="AE501" s="47">
        <f t="shared" si="327"/>
        <v>0</v>
      </c>
      <c r="AF501" s="47">
        <f t="shared" si="328"/>
        <v>0</v>
      </c>
      <c r="AG501" s="47">
        <f t="shared" si="329"/>
        <v>0</v>
      </c>
      <c r="AH501" s="47">
        <f t="shared" si="330"/>
        <v>0</v>
      </c>
      <c r="AI501" s="47">
        <f t="shared" si="331"/>
        <v>0</v>
      </c>
      <c r="AJ501" s="47">
        <f t="shared" si="332"/>
        <v>0</v>
      </c>
      <c r="AK501" s="47">
        <f t="shared" si="333"/>
        <v>0</v>
      </c>
      <c r="AL501" s="47">
        <f t="shared" si="334"/>
        <v>0</v>
      </c>
      <c r="AM501" s="47">
        <f t="shared" si="335"/>
        <v>0</v>
      </c>
      <c r="AN501" s="47">
        <f t="shared" si="336"/>
        <v>0</v>
      </c>
      <c r="AO501" s="47">
        <f t="shared" si="337"/>
        <v>0</v>
      </c>
      <c r="AP501" s="47">
        <f t="shared" si="338"/>
        <v>0</v>
      </c>
      <c r="AQ501" s="47">
        <f t="shared" si="339"/>
        <v>0</v>
      </c>
      <c r="AR501" s="47">
        <f t="shared" si="340"/>
        <v>0</v>
      </c>
      <c r="AS501" s="47">
        <f t="shared" si="341"/>
        <v>0</v>
      </c>
      <c r="AT501" s="47">
        <f t="shared" si="342"/>
        <v>0</v>
      </c>
      <c r="AU501" s="47">
        <f t="shared" si="343"/>
        <v>0</v>
      </c>
      <c r="AV501" s="47">
        <f t="shared" si="344"/>
        <v>0</v>
      </c>
      <c r="AW501" s="47">
        <f t="shared" si="345"/>
        <v>0</v>
      </c>
      <c r="AX501" s="47">
        <f t="shared" si="346"/>
        <v>0</v>
      </c>
      <c r="AY501" s="47">
        <f t="shared" si="347"/>
        <v>0</v>
      </c>
      <c r="AZ501" s="47">
        <f t="shared" si="348"/>
        <v>0</v>
      </c>
      <c r="BA501" s="47">
        <f t="shared" si="349"/>
        <v>0</v>
      </c>
      <c r="BB501" s="47">
        <f t="shared" si="350"/>
        <v>0</v>
      </c>
    </row>
    <row r="502" spans="1:54" ht="18" customHeight="1" x14ac:dyDescent="0.4">
      <c r="A502" s="45">
        <v>30</v>
      </c>
      <c r="B502" s="45">
        <v>4</v>
      </c>
      <c r="C502" s="45">
        <v>28</v>
      </c>
      <c r="D502" s="48">
        <v>0</v>
      </c>
      <c r="E502" s="48">
        <v>0</v>
      </c>
      <c r="F502" s="48">
        <v>0</v>
      </c>
      <c r="G502" s="48">
        <v>0</v>
      </c>
      <c r="H502" s="48">
        <v>0</v>
      </c>
      <c r="I502" s="48">
        <v>2.1500129306590921E-3</v>
      </c>
      <c r="J502" s="48">
        <v>4.547874574158052E-2</v>
      </c>
      <c r="K502" s="48">
        <v>0.21031307042544425</v>
      </c>
      <c r="L502" s="48">
        <v>0.32689154933229281</v>
      </c>
      <c r="M502" s="48">
        <v>0.43313802165569631</v>
      </c>
      <c r="N502" s="48">
        <v>0.51677949691647573</v>
      </c>
      <c r="O502" s="48">
        <v>0.5699624556595847</v>
      </c>
      <c r="P502" s="48">
        <v>0.5574207135640733</v>
      </c>
      <c r="Q502" s="48">
        <v>0.54195256497960931</v>
      </c>
      <c r="R502" s="48">
        <v>0.34627152699892821</v>
      </c>
      <c r="S502" s="48">
        <v>0.39031693078673607</v>
      </c>
      <c r="T502" s="48">
        <v>0.33062421067024261</v>
      </c>
      <c r="U502" s="48">
        <v>0.21353808982143291</v>
      </c>
      <c r="V502" s="48">
        <v>2.5800155167909108E-2</v>
      </c>
      <c r="W502" s="48">
        <v>2.1500129306590921E-3</v>
      </c>
      <c r="X502" s="48">
        <v>0</v>
      </c>
      <c r="Y502" s="48">
        <v>0</v>
      </c>
      <c r="Z502" s="48">
        <v>0</v>
      </c>
      <c r="AA502" s="48">
        <v>0</v>
      </c>
      <c r="AB502" s="46"/>
      <c r="AC502" s="45">
        <v>4</v>
      </c>
      <c r="AD502" s="45">
        <v>28</v>
      </c>
      <c r="AE502" s="47">
        <f t="shared" si="327"/>
        <v>0</v>
      </c>
      <c r="AF502" s="47">
        <f t="shared" si="328"/>
        <v>0</v>
      </c>
      <c r="AG502" s="47">
        <f t="shared" si="329"/>
        <v>0</v>
      </c>
      <c r="AH502" s="47">
        <f t="shared" si="330"/>
        <v>0</v>
      </c>
      <c r="AI502" s="47">
        <f t="shared" si="331"/>
        <v>0</v>
      </c>
      <c r="AJ502" s="47">
        <f t="shared" si="332"/>
        <v>0</v>
      </c>
      <c r="AK502" s="47">
        <f t="shared" si="333"/>
        <v>0</v>
      </c>
      <c r="AL502" s="47">
        <f t="shared" si="334"/>
        <v>0</v>
      </c>
      <c r="AM502" s="47">
        <f t="shared" si="335"/>
        <v>0</v>
      </c>
      <c r="AN502" s="47">
        <f t="shared" si="336"/>
        <v>0</v>
      </c>
      <c r="AO502" s="47">
        <f t="shared" si="337"/>
        <v>0</v>
      </c>
      <c r="AP502" s="47">
        <f t="shared" si="338"/>
        <v>0</v>
      </c>
      <c r="AQ502" s="47">
        <f t="shared" si="339"/>
        <v>0</v>
      </c>
      <c r="AR502" s="47">
        <f t="shared" si="340"/>
        <v>0</v>
      </c>
      <c r="AS502" s="47">
        <f t="shared" si="341"/>
        <v>0</v>
      </c>
      <c r="AT502" s="47">
        <f t="shared" si="342"/>
        <v>0</v>
      </c>
      <c r="AU502" s="47">
        <f t="shared" si="343"/>
        <v>0</v>
      </c>
      <c r="AV502" s="47">
        <f t="shared" si="344"/>
        <v>0</v>
      </c>
      <c r="AW502" s="47">
        <f t="shared" si="345"/>
        <v>0</v>
      </c>
      <c r="AX502" s="47">
        <f t="shared" si="346"/>
        <v>0</v>
      </c>
      <c r="AY502" s="47">
        <f t="shared" si="347"/>
        <v>0</v>
      </c>
      <c r="AZ502" s="47">
        <f t="shared" si="348"/>
        <v>0</v>
      </c>
      <c r="BA502" s="47">
        <f t="shared" si="349"/>
        <v>0</v>
      </c>
      <c r="BB502" s="47">
        <f t="shared" si="350"/>
        <v>0</v>
      </c>
    </row>
    <row r="503" spans="1:54" ht="18" customHeight="1" x14ac:dyDescent="0.4">
      <c r="A503" s="45">
        <v>30</v>
      </c>
      <c r="B503" s="45">
        <v>4</v>
      </c>
      <c r="C503" s="45">
        <v>29</v>
      </c>
      <c r="D503" s="48">
        <v>0</v>
      </c>
      <c r="E503" s="48">
        <v>0</v>
      </c>
      <c r="F503" s="48">
        <v>0</v>
      </c>
      <c r="G503" s="48">
        <v>0</v>
      </c>
      <c r="H503" s="48">
        <v>0</v>
      </c>
      <c r="I503" s="48">
        <v>2.1500129306590921E-3</v>
      </c>
      <c r="J503" s="48">
        <v>2.5800155167909108E-2</v>
      </c>
      <c r="K503" s="48">
        <v>5.8946187848903452E-2</v>
      </c>
      <c r="L503" s="48">
        <v>9.836309157765348E-2</v>
      </c>
      <c r="M503" s="48">
        <v>0.13189732103779458</v>
      </c>
      <c r="N503" s="48">
        <v>0.15766761491500009</v>
      </c>
      <c r="O503" s="48">
        <v>0.1733746538250929</v>
      </c>
      <c r="P503" s="48">
        <v>0.52591705187177684</v>
      </c>
      <c r="Q503" s="48">
        <v>0.57190343955531853</v>
      </c>
      <c r="R503" s="48">
        <v>0.43561650878409497</v>
      </c>
      <c r="S503" s="48">
        <v>0.26797522277409297</v>
      </c>
      <c r="T503" s="48">
        <v>0.10036379805479458</v>
      </c>
      <c r="U503" s="48">
        <v>6.1036478198155344E-2</v>
      </c>
      <c r="V503" s="48">
        <v>2.79501680985682E-2</v>
      </c>
      <c r="W503" s="48">
        <v>2.1500129306590921E-3</v>
      </c>
      <c r="X503" s="48">
        <v>0</v>
      </c>
      <c r="Y503" s="48">
        <v>0</v>
      </c>
      <c r="Z503" s="48">
        <v>0</v>
      </c>
      <c r="AA503" s="48">
        <v>0</v>
      </c>
      <c r="AB503" s="46"/>
      <c r="AC503" s="45">
        <v>4</v>
      </c>
      <c r="AD503" s="45">
        <v>29</v>
      </c>
      <c r="AE503" s="47">
        <f t="shared" si="327"/>
        <v>0</v>
      </c>
      <c r="AF503" s="47">
        <f t="shared" si="328"/>
        <v>0</v>
      </c>
      <c r="AG503" s="47">
        <f t="shared" si="329"/>
        <v>0</v>
      </c>
      <c r="AH503" s="47">
        <f t="shared" si="330"/>
        <v>0</v>
      </c>
      <c r="AI503" s="47">
        <f t="shared" si="331"/>
        <v>0</v>
      </c>
      <c r="AJ503" s="47">
        <f t="shared" si="332"/>
        <v>0</v>
      </c>
      <c r="AK503" s="47">
        <f t="shared" si="333"/>
        <v>0</v>
      </c>
      <c r="AL503" s="47">
        <f t="shared" si="334"/>
        <v>0</v>
      </c>
      <c r="AM503" s="47">
        <f t="shared" si="335"/>
        <v>0</v>
      </c>
      <c r="AN503" s="47">
        <f t="shared" si="336"/>
        <v>0</v>
      </c>
      <c r="AO503" s="47">
        <f t="shared" si="337"/>
        <v>0</v>
      </c>
      <c r="AP503" s="47">
        <f t="shared" si="338"/>
        <v>0</v>
      </c>
      <c r="AQ503" s="47">
        <f t="shared" si="339"/>
        <v>0</v>
      </c>
      <c r="AR503" s="47">
        <f t="shared" si="340"/>
        <v>0</v>
      </c>
      <c r="AS503" s="47">
        <f t="shared" si="341"/>
        <v>0</v>
      </c>
      <c r="AT503" s="47">
        <f t="shared" si="342"/>
        <v>0</v>
      </c>
      <c r="AU503" s="47">
        <f t="shared" si="343"/>
        <v>0</v>
      </c>
      <c r="AV503" s="47">
        <f t="shared" si="344"/>
        <v>0</v>
      </c>
      <c r="AW503" s="47">
        <f t="shared" si="345"/>
        <v>0</v>
      </c>
      <c r="AX503" s="47">
        <f t="shared" si="346"/>
        <v>0</v>
      </c>
      <c r="AY503" s="47">
        <f t="shared" si="347"/>
        <v>0</v>
      </c>
      <c r="AZ503" s="47">
        <f t="shared" si="348"/>
        <v>0</v>
      </c>
      <c r="BA503" s="47">
        <f t="shared" si="349"/>
        <v>0</v>
      </c>
      <c r="BB503" s="47">
        <f t="shared" si="350"/>
        <v>0</v>
      </c>
    </row>
    <row r="504" spans="1:54" ht="18" customHeight="1" x14ac:dyDescent="0.4">
      <c r="A504" s="45">
        <v>30</v>
      </c>
      <c r="B504" s="45">
        <v>4</v>
      </c>
      <c r="C504" s="45">
        <v>30</v>
      </c>
      <c r="D504" s="48">
        <v>0</v>
      </c>
      <c r="E504" s="48">
        <v>0</v>
      </c>
      <c r="F504" s="48">
        <v>0</v>
      </c>
      <c r="G504" s="48">
        <v>0</v>
      </c>
      <c r="H504" s="48">
        <v>0</v>
      </c>
      <c r="I504" s="48">
        <v>2.1500129306590921E-3</v>
      </c>
      <c r="J504" s="48">
        <v>2.5800155167909108E-2</v>
      </c>
      <c r="K504" s="48">
        <v>6.1036478198155344E-2</v>
      </c>
      <c r="L504" s="48">
        <v>0.22222772541618005</v>
      </c>
      <c r="M504" s="48">
        <v>0.29072952629023507</v>
      </c>
      <c r="N504" s="48">
        <v>0.15769747620570373</v>
      </c>
      <c r="O504" s="48">
        <v>7.9550478434386424E-2</v>
      </c>
      <c r="P504" s="48">
        <v>0.17940663454721981</v>
      </c>
      <c r="Q504" s="48">
        <v>0.1733746538250929</v>
      </c>
      <c r="R504" s="48">
        <v>0.15766761491500009</v>
      </c>
      <c r="S504" s="48">
        <v>0.1338084436428249</v>
      </c>
      <c r="T504" s="48">
        <v>0.10036379805479458</v>
      </c>
      <c r="U504" s="48">
        <v>6.1036478198155344E-2</v>
      </c>
      <c r="V504" s="48">
        <v>2.79501680985682E-2</v>
      </c>
      <c r="W504" s="48">
        <v>2.1500129306590921E-3</v>
      </c>
      <c r="X504" s="48">
        <v>0</v>
      </c>
      <c r="Y504" s="48">
        <v>0</v>
      </c>
      <c r="Z504" s="48">
        <v>0</v>
      </c>
      <c r="AA504" s="48">
        <v>0</v>
      </c>
      <c r="AB504" s="46"/>
      <c r="AC504" s="45">
        <v>4</v>
      </c>
      <c r="AD504" s="45">
        <v>30</v>
      </c>
      <c r="AE504" s="47">
        <f t="shared" si="327"/>
        <v>0</v>
      </c>
      <c r="AF504" s="47">
        <f t="shared" si="328"/>
        <v>0</v>
      </c>
      <c r="AG504" s="47">
        <f t="shared" si="329"/>
        <v>0</v>
      </c>
      <c r="AH504" s="47">
        <f t="shared" si="330"/>
        <v>0</v>
      </c>
      <c r="AI504" s="47">
        <f t="shared" si="331"/>
        <v>0</v>
      </c>
      <c r="AJ504" s="47">
        <f t="shared" si="332"/>
        <v>0</v>
      </c>
      <c r="AK504" s="47">
        <f t="shared" si="333"/>
        <v>0</v>
      </c>
      <c r="AL504" s="47">
        <f t="shared" si="334"/>
        <v>0</v>
      </c>
      <c r="AM504" s="47">
        <f t="shared" si="335"/>
        <v>0</v>
      </c>
      <c r="AN504" s="47">
        <f t="shared" si="336"/>
        <v>0</v>
      </c>
      <c r="AO504" s="47">
        <f t="shared" si="337"/>
        <v>0</v>
      </c>
      <c r="AP504" s="47">
        <f t="shared" si="338"/>
        <v>0</v>
      </c>
      <c r="AQ504" s="47">
        <f t="shared" si="339"/>
        <v>0</v>
      </c>
      <c r="AR504" s="47">
        <f t="shared" si="340"/>
        <v>0</v>
      </c>
      <c r="AS504" s="47">
        <f t="shared" si="341"/>
        <v>0</v>
      </c>
      <c r="AT504" s="47">
        <f t="shared" si="342"/>
        <v>0</v>
      </c>
      <c r="AU504" s="47">
        <f t="shared" si="343"/>
        <v>0</v>
      </c>
      <c r="AV504" s="47">
        <f t="shared" si="344"/>
        <v>0</v>
      </c>
      <c r="AW504" s="47">
        <f t="shared" si="345"/>
        <v>0</v>
      </c>
      <c r="AX504" s="47">
        <f t="shared" si="346"/>
        <v>0</v>
      </c>
      <c r="AY504" s="47">
        <f t="shared" si="347"/>
        <v>0</v>
      </c>
      <c r="AZ504" s="47">
        <f t="shared" si="348"/>
        <v>0</v>
      </c>
      <c r="BA504" s="47">
        <f t="shared" si="349"/>
        <v>0</v>
      </c>
      <c r="BB504" s="47">
        <f t="shared" si="350"/>
        <v>0</v>
      </c>
    </row>
    <row r="505" spans="1:54" ht="18" customHeight="1" x14ac:dyDescent="0.4">
      <c r="A505" s="45">
        <v>30</v>
      </c>
      <c r="B505" s="45">
        <v>5</v>
      </c>
      <c r="C505" s="45">
        <v>1</v>
      </c>
      <c r="D505" s="48">
        <v>0</v>
      </c>
      <c r="E505" s="48">
        <v>0</v>
      </c>
      <c r="F505" s="48">
        <v>0</v>
      </c>
      <c r="G505" s="48">
        <v>0</v>
      </c>
      <c r="H505" s="48">
        <v>0</v>
      </c>
      <c r="I505" s="48">
        <v>0</v>
      </c>
      <c r="J505" s="48">
        <v>2.5849157298534979E-2</v>
      </c>
      <c r="K505" s="48">
        <v>5.6448373416886223E-2</v>
      </c>
      <c r="L505" s="48">
        <v>0.17072595130293083</v>
      </c>
      <c r="M505" s="48">
        <v>0.40582624626279012</v>
      </c>
      <c r="N505" s="48">
        <v>0.40300935091615492</v>
      </c>
      <c r="O505" s="48">
        <v>0.4737907506556262</v>
      </c>
      <c r="P505" s="48">
        <v>0.54639484738409683</v>
      </c>
      <c r="Q505" s="48">
        <v>0.53079145649342141</v>
      </c>
      <c r="R505" s="48">
        <v>0.48329086829525875</v>
      </c>
      <c r="S505" s="48">
        <v>0.40753847676760763</v>
      </c>
      <c r="T505" s="48">
        <v>0.30941662219314736</v>
      </c>
      <c r="U505" s="48">
        <v>0.20256791536832702</v>
      </c>
      <c r="V505" s="48">
        <v>5.7083555700931418E-2</v>
      </c>
      <c r="W505" s="48">
        <v>1.9883967152719219E-3</v>
      </c>
      <c r="X505" s="48">
        <v>0</v>
      </c>
      <c r="Y505" s="48">
        <v>0</v>
      </c>
      <c r="Z505" s="48">
        <v>0</v>
      </c>
      <c r="AA505" s="48">
        <v>0</v>
      </c>
      <c r="AB505" s="46"/>
      <c r="AC505" s="45">
        <v>5</v>
      </c>
      <c r="AD505" s="45">
        <v>1</v>
      </c>
      <c r="AE505" s="47">
        <f t="shared" si="327"/>
        <v>0</v>
      </c>
      <c r="AF505" s="47">
        <f t="shared" si="328"/>
        <v>0</v>
      </c>
      <c r="AG505" s="47">
        <f t="shared" si="329"/>
        <v>0</v>
      </c>
      <c r="AH505" s="47">
        <f t="shared" si="330"/>
        <v>0</v>
      </c>
      <c r="AI505" s="47">
        <f t="shared" si="331"/>
        <v>0</v>
      </c>
      <c r="AJ505" s="47">
        <f t="shared" si="332"/>
        <v>0</v>
      </c>
      <c r="AK505" s="47">
        <f t="shared" si="333"/>
        <v>0</v>
      </c>
      <c r="AL505" s="47">
        <f t="shared" si="334"/>
        <v>0</v>
      </c>
      <c r="AM505" s="47">
        <f t="shared" si="335"/>
        <v>0</v>
      </c>
      <c r="AN505" s="47">
        <f t="shared" si="336"/>
        <v>0</v>
      </c>
      <c r="AO505" s="47">
        <f t="shared" si="337"/>
        <v>0</v>
      </c>
      <c r="AP505" s="47">
        <f t="shared" si="338"/>
        <v>0</v>
      </c>
      <c r="AQ505" s="47">
        <f t="shared" si="339"/>
        <v>0</v>
      </c>
      <c r="AR505" s="47">
        <f t="shared" si="340"/>
        <v>0</v>
      </c>
      <c r="AS505" s="47">
        <f t="shared" si="341"/>
        <v>0</v>
      </c>
      <c r="AT505" s="47">
        <f t="shared" si="342"/>
        <v>0</v>
      </c>
      <c r="AU505" s="47">
        <f t="shared" si="343"/>
        <v>0</v>
      </c>
      <c r="AV505" s="47">
        <f t="shared" si="344"/>
        <v>0</v>
      </c>
      <c r="AW505" s="47">
        <f t="shared" si="345"/>
        <v>0</v>
      </c>
      <c r="AX505" s="47">
        <f t="shared" si="346"/>
        <v>0</v>
      </c>
      <c r="AY505" s="47">
        <f t="shared" si="347"/>
        <v>0</v>
      </c>
      <c r="AZ505" s="47">
        <f t="shared" si="348"/>
        <v>0</v>
      </c>
      <c r="BA505" s="47">
        <f t="shared" si="349"/>
        <v>0</v>
      </c>
      <c r="BB505" s="47">
        <f t="shared" si="350"/>
        <v>0</v>
      </c>
    </row>
    <row r="506" spans="1:54" ht="18" customHeight="1" x14ac:dyDescent="0.4">
      <c r="A506" s="45">
        <v>30</v>
      </c>
      <c r="B506" s="45">
        <v>5</v>
      </c>
      <c r="C506" s="45">
        <v>2</v>
      </c>
      <c r="D506" s="48">
        <v>0</v>
      </c>
      <c r="E506" s="48">
        <v>0</v>
      </c>
      <c r="F506" s="48">
        <v>0</v>
      </c>
      <c r="G506" s="48">
        <v>0</v>
      </c>
      <c r="H506" s="48">
        <v>0</v>
      </c>
      <c r="I506" s="48">
        <v>0</v>
      </c>
      <c r="J506" s="48">
        <v>9.1411015660417521E-3</v>
      </c>
      <c r="K506" s="48">
        <v>2.7064288624534489E-2</v>
      </c>
      <c r="L506" s="48">
        <v>4.1756331020710358E-2</v>
      </c>
      <c r="M506" s="48">
        <v>5.6310290311659003E-2</v>
      </c>
      <c r="N506" s="48">
        <v>0.14769368935103105</v>
      </c>
      <c r="O506" s="48">
        <v>0.16216479877884338</v>
      </c>
      <c r="P506" s="48">
        <v>7.5310525590924035E-2</v>
      </c>
      <c r="Q506" s="48">
        <v>0.35553637933903776</v>
      </c>
      <c r="R506" s="48">
        <v>0.23973988729549378</v>
      </c>
      <c r="S506" s="48">
        <v>0.20121470093710031</v>
      </c>
      <c r="T506" s="48">
        <v>9.2736613470598792E-2</v>
      </c>
      <c r="U506" s="48">
        <v>5.8381536890067261E-2</v>
      </c>
      <c r="V506" s="48">
        <v>2.5849157298534979E-2</v>
      </c>
      <c r="W506" s="48">
        <v>1.9883967152719219E-3</v>
      </c>
      <c r="X506" s="48">
        <v>0</v>
      </c>
      <c r="Y506" s="48">
        <v>0</v>
      </c>
      <c r="Z506" s="48">
        <v>0</v>
      </c>
      <c r="AA506" s="48">
        <v>0</v>
      </c>
      <c r="AB506" s="46"/>
      <c r="AC506" s="45">
        <v>5</v>
      </c>
      <c r="AD506" s="45">
        <v>2</v>
      </c>
      <c r="AE506" s="47">
        <f t="shared" si="327"/>
        <v>0</v>
      </c>
      <c r="AF506" s="47">
        <f t="shared" si="328"/>
        <v>0</v>
      </c>
      <c r="AG506" s="47">
        <f t="shared" si="329"/>
        <v>0</v>
      </c>
      <c r="AH506" s="47">
        <f t="shared" si="330"/>
        <v>0</v>
      </c>
      <c r="AI506" s="47">
        <f t="shared" si="331"/>
        <v>0</v>
      </c>
      <c r="AJ506" s="47">
        <f t="shared" si="332"/>
        <v>0</v>
      </c>
      <c r="AK506" s="47">
        <f t="shared" si="333"/>
        <v>0</v>
      </c>
      <c r="AL506" s="47">
        <f t="shared" si="334"/>
        <v>0</v>
      </c>
      <c r="AM506" s="47">
        <f t="shared" si="335"/>
        <v>0</v>
      </c>
      <c r="AN506" s="47">
        <f t="shared" si="336"/>
        <v>0</v>
      </c>
      <c r="AO506" s="47">
        <f t="shared" si="337"/>
        <v>0</v>
      </c>
      <c r="AP506" s="47">
        <f t="shared" si="338"/>
        <v>0</v>
      </c>
      <c r="AQ506" s="47">
        <f t="shared" si="339"/>
        <v>0</v>
      </c>
      <c r="AR506" s="47">
        <f t="shared" si="340"/>
        <v>0</v>
      </c>
      <c r="AS506" s="47">
        <f t="shared" si="341"/>
        <v>0</v>
      </c>
      <c r="AT506" s="47">
        <f t="shared" si="342"/>
        <v>0</v>
      </c>
      <c r="AU506" s="47">
        <f t="shared" si="343"/>
        <v>0</v>
      </c>
      <c r="AV506" s="47">
        <f t="shared" si="344"/>
        <v>0</v>
      </c>
      <c r="AW506" s="47">
        <f t="shared" si="345"/>
        <v>0</v>
      </c>
      <c r="AX506" s="47">
        <f t="shared" si="346"/>
        <v>0</v>
      </c>
      <c r="AY506" s="47">
        <f t="shared" si="347"/>
        <v>0</v>
      </c>
      <c r="AZ506" s="47">
        <f t="shared" si="348"/>
        <v>0</v>
      </c>
      <c r="BA506" s="47">
        <f t="shared" si="349"/>
        <v>0</v>
      </c>
      <c r="BB506" s="47">
        <f t="shared" si="350"/>
        <v>0</v>
      </c>
    </row>
    <row r="507" spans="1:54" ht="18" customHeight="1" x14ac:dyDescent="0.4">
      <c r="A507" s="45">
        <v>30</v>
      </c>
      <c r="B507" s="45">
        <v>5</v>
      </c>
      <c r="C507" s="45">
        <v>3</v>
      </c>
      <c r="D507" s="48">
        <v>0</v>
      </c>
      <c r="E507" s="48">
        <v>0</v>
      </c>
      <c r="F507" s="48">
        <v>0</v>
      </c>
      <c r="G507" s="48">
        <v>0</v>
      </c>
      <c r="H507" s="48">
        <v>0</v>
      </c>
      <c r="I507" s="48">
        <v>1.9883967152719219E-3</v>
      </c>
      <c r="J507" s="48">
        <v>2.5849157298534979E-2</v>
      </c>
      <c r="K507" s="48">
        <v>5.8381536890067261E-2</v>
      </c>
      <c r="L507" s="48">
        <v>9.2764230091644223E-2</v>
      </c>
      <c r="M507" s="48">
        <v>0.12380531214672257</v>
      </c>
      <c r="N507" s="48">
        <v>0.14769368935103105</v>
      </c>
      <c r="O507" s="48">
        <v>0.16216479877884338</v>
      </c>
      <c r="P507" s="48">
        <v>0.16782620609315926</v>
      </c>
      <c r="Q507" s="48">
        <v>0.16219241539988882</v>
      </c>
      <c r="R507" s="48">
        <v>0.14766607272998564</v>
      </c>
      <c r="S507" s="48">
        <v>0.12377769552567712</v>
      </c>
      <c r="T507" s="48">
        <v>9.4669776943779829E-2</v>
      </c>
      <c r="U507" s="48">
        <v>5.8381536890067261E-2</v>
      </c>
      <c r="V507" s="48">
        <v>2.5849157298534979E-2</v>
      </c>
      <c r="W507" s="48">
        <v>1.9883967152719219E-3</v>
      </c>
      <c r="X507" s="48">
        <v>0</v>
      </c>
      <c r="Y507" s="48">
        <v>0</v>
      </c>
      <c r="Z507" s="48">
        <v>0</v>
      </c>
      <c r="AA507" s="48">
        <v>0</v>
      </c>
      <c r="AB507" s="46"/>
      <c r="AC507" s="45">
        <v>5</v>
      </c>
      <c r="AD507" s="45">
        <v>3</v>
      </c>
      <c r="AE507" s="47">
        <f t="shared" si="327"/>
        <v>0</v>
      </c>
      <c r="AF507" s="47">
        <f t="shared" si="328"/>
        <v>0</v>
      </c>
      <c r="AG507" s="47">
        <f t="shared" si="329"/>
        <v>0</v>
      </c>
      <c r="AH507" s="47">
        <f t="shared" si="330"/>
        <v>0</v>
      </c>
      <c r="AI507" s="47">
        <f t="shared" si="331"/>
        <v>0</v>
      </c>
      <c r="AJ507" s="47">
        <f t="shared" si="332"/>
        <v>0</v>
      </c>
      <c r="AK507" s="47">
        <f t="shared" si="333"/>
        <v>0</v>
      </c>
      <c r="AL507" s="47">
        <f t="shared" si="334"/>
        <v>0</v>
      </c>
      <c r="AM507" s="47">
        <f t="shared" si="335"/>
        <v>0</v>
      </c>
      <c r="AN507" s="47">
        <f t="shared" si="336"/>
        <v>0</v>
      </c>
      <c r="AO507" s="47">
        <f t="shared" si="337"/>
        <v>0</v>
      </c>
      <c r="AP507" s="47">
        <f t="shared" si="338"/>
        <v>0</v>
      </c>
      <c r="AQ507" s="47">
        <f t="shared" si="339"/>
        <v>0</v>
      </c>
      <c r="AR507" s="47">
        <f t="shared" si="340"/>
        <v>0</v>
      </c>
      <c r="AS507" s="47">
        <f t="shared" si="341"/>
        <v>0</v>
      </c>
      <c r="AT507" s="47">
        <f t="shared" si="342"/>
        <v>0</v>
      </c>
      <c r="AU507" s="47">
        <f t="shared" si="343"/>
        <v>0</v>
      </c>
      <c r="AV507" s="47">
        <f t="shared" si="344"/>
        <v>0</v>
      </c>
      <c r="AW507" s="47">
        <f t="shared" si="345"/>
        <v>0</v>
      </c>
      <c r="AX507" s="47">
        <f t="shared" si="346"/>
        <v>0</v>
      </c>
      <c r="AY507" s="47">
        <f t="shared" si="347"/>
        <v>0</v>
      </c>
      <c r="AZ507" s="47">
        <f t="shared" si="348"/>
        <v>0</v>
      </c>
      <c r="BA507" s="47">
        <f t="shared" si="349"/>
        <v>0</v>
      </c>
      <c r="BB507" s="47">
        <f t="shared" si="350"/>
        <v>0</v>
      </c>
    </row>
    <row r="508" spans="1:54" ht="18" customHeight="1" x14ac:dyDescent="0.4">
      <c r="A508" s="45">
        <v>30</v>
      </c>
      <c r="B508" s="45">
        <v>5</v>
      </c>
      <c r="C508" s="45">
        <v>4</v>
      </c>
      <c r="D508" s="48">
        <v>0</v>
      </c>
      <c r="E508" s="48">
        <v>0</v>
      </c>
      <c r="F508" s="48">
        <v>0</v>
      </c>
      <c r="G508" s="48">
        <v>0</v>
      </c>
      <c r="H508" s="48">
        <v>0</v>
      </c>
      <c r="I508" s="48">
        <v>1.9883967152719219E-3</v>
      </c>
      <c r="J508" s="48">
        <v>2.5849157298534979E-2</v>
      </c>
      <c r="K508" s="48">
        <v>5.8381536890067261E-2</v>
      </c>
      <c r="L508" s="48">
        <v>0.17426087879674759</v>
      </c>
      <c r="M508" s="48">
        <v>0.36630686154676068</v>
      </c>
      <c r="N508" s="48">
        <v>0.23982273715863012</v>
      </c>
      <c r="O508" s="48">
        <v>0.26409774705757488</v>
      </c>
      <c r="P508" s="48">
        <v>0.46128042132204039</v>
      </c>
      <c r="Q508" s="48">
        <v>0.50670976294179482</v>
      </c>
      <c r="R508" s="48">
        <v>0.48688102903116642</v>
      </c>
      <c r="S508" s="48">
        <v>0.41284086800833275</v>
      </c>
      <c r="T508" s="48">
        <v>0.28135813521097691</v>
      </c>
      <c r="U508" s="48">
        <v>0.11295198007586334</v>
      </c>
      <c r="V508" s="48">
        <v>2.7837554013806904E-2</v>
      </c>
      <c r="W508" s="48">
        <v>1.9883967152719219E-3</v>
      </c>
      <c r="X508" s="48">
        <v>0</v>
      </c>
      <c r="Y508" s="48">
        <v>0</v>
      </c>
      <c r="Z508" s="48">
        <v>0</v>
      </c>
      <c r="AA508" s="48">
        <v>0</v>
      </c>
      <c r="AB508" s="46"/>
      <c r="AC508" s="45">
        <v>5</v>
      </c>
      <c r="AD508" s="45">
        <v>4</v>
      </c>
      <c r="AE508" s="47">
        <f t="shared" si="327"/>
        <v>0</v>
      </c>
      <c r="AF508" s="47">
        <f t="shared" si="328"/>
        <v>0</v>
      </c>
      <c r="AG508" s="47">
        <f t="shared" si="329"/>
        <v>0</v>
      </c>
      <c r="AH508" s="47">
        <f t="shared" si="330"/>
        <v>0</v>
      </c>
      <c r="AI508" s="47">
        <f t="shared" si="331"/>
        <v>0</v>
      </c>
      <c r="AJ508" s="47">
        <f t="shared" si="332"/>
        <v>0</v>
      </c>
      <c r="AK508" s="47">
        <f t="shared" si="333"/>
        <v>0</v>
      </c>
      <c r="AL508" s="47">
        <f t="shared" si="334"/>
        <v>0</v>
      </c>
      <c r="AM508" s="47">
        <f t="shared" si="335"/>
        <v>0</v>
      </c>
      <c r="AN508" s="47">
        <f t="shared" si="336"/>
        <v>0</v>
      </c>
      <c r="AO508" s="47">
        <f t="shared" si="337"/>
        <v>0</v>
      </c>
      <c r="AP508" s="47">
        <f t="shared" si="338"/>
        <v>0</v>
      </c>
      <c r="AQ508" s="47">
        <f t="shared" si="339"/>
        <v>0</v>
      </c>
      <c r="AR508" s="47">
        <f t="shared" si="340"/>
        <v>0</v>
      </c>
      <c r="AS508" s="47">
        <f t="shared" si="341"/>
        <v>0</v>
      </c>
      <c r="AT508" s="47">
        <f t="shared" si="342"/>
        <v>0</v>
      </c>
      <c r="AU508" s="47">
        <f t="shared" si="343"/>
        <v>0</v>
      </c>
      <c r="AV508" s="47">
        <f t="shared" si="344"/>
        <v>0</v>
      </c>
      <c r="AW508" s="47">
        <f t="shared" si="345"/>
        <v>0</v>
      </c>
      <c r="AX508" s="47">
        <f t="shared" si="346"/>
        <v>0</v>
      </c>
      <c r="AY508" s="47">
        <f t="shared" si="347"/>
        <v>0</v>
      </c>
      <c r="AZ508" s="47">
        <f t="shared" si="348"/>
        <v>0</v>
      </c>
      <c r="BA508" s="47">
        <f t="shared" si="349"/>
        <v>0</v>
      </c>
      <c r="BB508" s="47">
        <f t="shared" si="350"/>
        <v>0</v>
      </c>
    </row>
    <row r="509" spans="1:54" ht="18" customHeight="1" x14ac:dyDescent="0.4">
      <c r="A509" s="45">
        <v>30</v>
      </c>
      <c r="B509" s="45">
        <v>5</v>
      </c>
      <c r="C509" s="45">
        <v>5</v>
      </c>
      <c r="D509" s="48">
        <v>0</v>
      </c>
      <c r="E509" s="48">
        <v>0</v>
      </c>
      <c r="F509" s="48">
        <v>0</v>
      </c>
      <c r="G509" s="48">
        <v>0</v>
      </c>
      <c r="H509" s="48">
        <v>0</v>
      </c>
      <c r="I509" s="48">
        <v>1.9883967152719219E-3</v>
      </c>
      <c r="J509" s="48">
        <v>1.1046648418177341E-2</v>
      </c>
      <c r="K509" s="48">
        <v>2.7036672003489044E-2</v>
      </c>
      <c r="L509" s="48">
        <v>4.3689494493891388E-2</v>
      </c>
      <c r="M509" s="48">
        <v>5.6282673690613565E-2</v>
      </c>
      <c r="N509" s="48">
        <v>6.7605488319245344E-2</v>
      </c>
      <c r="O509" s="48">
        <v>0.16224764864197974</v>
      </c>
      <c r="P509" s="48">
        <v>0.36865427433562337</v>
      </c>
      <c r="Q509" s="48">
        <v>0.29417224737606268</v>
      </c>
      <c r="R509" s="48">
        <v>0.26818500697230041</v>
      </c>
      <c r="S509" s="48">
        <v>0.25158741772398896</v>
      </c>
      <c r="T509" s="48">
        <v>0.21259274880782297</v>
      </c>
      <c r="U509" s="48">
        <v>0.20922352104027889</v>
      </c>
      <c r="V509" s="48">
        <v>7.2990729423106804E-2</v>
      </c>
      <c r="W509" s="48">
        <v>3.9767934305438438E-3</v>
      </c>
      <c r="X509" s="48">
        <v>0</v>
      </c>
      <c r="Y509" s="48">
        <v>0</v>
      </c>
      <c r="Z509" s="48">
        <v>0</v>
      </c>
      <c r="AA509" s="48">
        <v>0</v>
      </c>
      <c r="AB509" s="46"/>
      <c r="AC509" s="45">
        <v>5</v>
      </c>
      <c r="AD509" s="45">
        <v>5</v>
      </c>
      <c r="AE509" s="47">
        <f t="shared" si="327"/>
        <v>0</v>
      </c>
      <c r="AF509" s="47">
        <f t="shared" si="328"/>
        <v>0</v>
      </c>
      <c r="AG509" s="47">
        <f t="shared" si="329"/>
        <v>0</v>
      </c>
      <c r="AH509" s="47">
        <f t="shared" si="330"/>
        <v>0</v>
      </c>
      <c r="AI509" s="47">
        <f t="shared" si="331"/>
        <v>0</v>
      </c>
      <c r="AJ509" s="47">
        <f t="shared" si="332"/>
        <v>0</v>
      </c>
      <c r="AK509" s="47">
        <f t="shared" si="333"/>
        <v>0</v>
      </c>
      <c r="AL509" s="47">
        <f t="shared" si="334"/>
        <v>0</v>
      </c>
      <c r="AM509" s="47">
        <f t="shared" si="335"/>
        <v>0</v>
      </c>
      <c r="AN509" s="47">
        <f t="shared" si="336"/>
        <v>0</v>
      </c>
      <c r="AO509" s="47">
        <f t="shared" si="337"/>
        <v>0</v>
      </c>
      <c r="AP509" s="47">
        <f t="shared" si="338"/>
        <v>0</v>
      </c>
      <c r="AQ509" s="47">
        <f t="shared" si="339"/>
        <v>0</v>
      </c>
      <c r="AR509" s="47">
        <f t="shared" si="340"/>
        <v>0</v>
      </c>
      <c r="AS509" s="47">
        <f t="shared" si="341"/>
        <v>0</v>
      </c>
      <c r="AT509" s="47">
        <f t="shared" si="342"/>
        <v>0</v>
      </c>
      <c r="AU509" s="47">
        <f t="shared" si="343"/>
        <v>0</v>
      </c>
      <c r="AV509" s="47">
        <f t="shared" si="344"/>
        <v>0</v>
      </c>
      <c r="AW509" s="47">
        <f t="shared" si="345"/>
        <v>0</v>
      </c>
      <c r="AX509" s="47">
        <f t="shared" si="346"/>
        <v>0</v>
      </c>
      <c r="AY509" s="47">
        <f t="shared" si="347"/>
        <v>0</v>
      </c>
      <c r="AZ509" s="47">
        <f t="shared" si="348"/>
        <v>0</v>
      </c>
      <c r="BA509" s="47">
        <f t="shared" si="349"/>
        <v>0</v>
      </c>
      <c r="BB509" s="47">
        <f t="shared" si="350"/>
        <v>0</v>
      </c>
    </row>
    <row r="510" spans="1:54" ht="18" customHeight="1" x14ac:dyDescent="0.4">
      <c r="A510" s="45">
        <v>30</v>
      </c>
      <c r="B510" s="45">
        <v>5</v>
      </c>
      <c r="C510" s="45">
        <v>6</v>
      </c>
      <c r="D510" s="48">
        <v>0</v>
      </c>
      <c r="E510" s="48">
        <v>0</v>
      </c>
      <c r="F510" s="48">
        <v>0</v>
      </c>
      <c r="G510" s="48">
        <v>0</v>
      </c>
      <c r="H510" s="48">
        <v>0</v>
      </c>
      <c r="I510" s="48">
        <v>3.9767934305438438E-3</v>
      </c>
      <c r="J510" s="48">
        <v>6.1226048857747919E-2</v>
      </c>
      <c r="K510" s="48">
        <v>0.20911305455609711</v>
      </c>
      <c r="L510" s="48">
        <v>0.31618269434928098</v>
      </c>
      <c r="M510" s="48">
        <v>0.41463594837628659</v>
      </c>
      <c r="N510" s="48">
        <v>0.48859325953598387</v>
      </c>
      <c r="O510" s="48">
        <v>0.53590053138682847</v>
      </c>
      <c r="P510" s="48">
        <v>0.55147630565645844</v>
      </c>
      <c r="Q510" s="48">
        <v>0.53590053138682847</v>
      </c>
      <c r="R510" s="48">
        <v>0.48867610939912021</v>
      </c>
      <c r="S510" s="48">
        <v>0.41463594837628659</v>
      </c>
      <c r="T510" s="48">
        <v>0.19378582987587603</v>
      </c>
      <c r="U510" s="48">
        <v>0.13990580221621604</v>
      </c>
      <c r="V510" s="48">
        <v>2.7837554013806904E-2</v>
      </c>
      <c r="W510" s="48">
        <v>3.9767934305438438E-3</v>
      </c>
      <c r="X510" s="48">
        <v>0</v>
      </c>
      <c r="Y510" s="48">
        <v>0</v>
      </c>
      <c r="Z510" s="48">
        <v>0</v>
      </c>
      <c r="AA510" s="48">
        <v>0</v>
      </c>
      <c r="AB510" s="46"/>
      <c r="AC510" s="45">
        <v>5</v>
      </c>
      <c r="AD510" s="45">
        <v>6</v>
      </c>
      <c r="AE510" s="47">
        <f t="shared" si="327"/>
        <v>0</v>
      </c>
      <c r="AF510" s="47">
        <f t="shared" si="328"/>
        <v>0</v>
      </c>
      <c r="AG510" s="47">
        <f t="shared" si="329"/>
        <v>0</v>
      </c>
      <c r="AH510" s="47">
        <f t="shared" si="330"/>
        <v>0</v>
      </c>
      <c r="AI510" s="47">
        <f t="shared" si="331"/>
        <v>0</v>
      </c>
      <c r="AJ510" s="47">
        <f t="shared" si="332"/>
        <v>0</v>
      </c>
      <c r="AK510" s="47">
        <f t="shared" si="333"/>
        <v>0</v>
      </c>
      <c r="AL510" s="47">
        <f t="shared" si="334"/>
        <v>0</v>
      </c>
      <c r="AM510" s="47">
        <f t="shared" si="335"/>
        <v>0</v>
      </c>
      <c r="AN510" s="47">
        <f t="shared" si="336"/>
        <v>0</v>
      </c>
      <c r="AO510" s="47">
        <f t="shared" si="337"/>
        <v>0</v>
      </c>
      <c r="AP510" s="47">
        <f t="shared" si="338"/>
        <v>0</v>
      </c>
      <c r="AQ510" s="47">
        <f t="shared" si="339"/>
        <v>0</v>
      </c>
      <c r="AR510" s="47">
        <f t="shared" si="340"/>
        <v>0</v>
      </c>
      <c r="AS510" s="47">
        <f t="shared" si="341"/>
        <v>0</v>
      </c>
      <c r="AT510" s="47">
        <f t="shared" si="342"/>
        <v>0</v>
      </c>
      <c r="AU510" s="47">
        <f t="shared" si="343"/>
        <v>0</v>
      </c>
      <c r="AV510" s="47">
        <f t="shared" si="344"/>
        <v>0</v>
      </c>
      <c r="AW510" s="47">
        <f t="shared" si="345"/>
        <v>0</v>
      </c>
      <c r="AX510" s="47">
        <f t="shared" si="346"/>
        <v>0</v>
      </c>
      <c r="AY510" s="47">
        <f t="shared" si="347"/>
        <v>0</v>
      </c>
      <c r="AZ510" s="47">
        <f t="shared" si="348"/>
        <v>0</v>
      </c>
      <c r="BA510" s="47">
        <f t="shared" si="349"/>
        <v>0</v>
      </c>
      <c r="BB510" s="47">
        <f t="shared" si="350"/>
        <v>0</v>
      </c>
    </row>
    <row r="511" spans="1:54" ht="18" customHeight="1" x14ac:dyDescent="0.4">
      <c r="A511" s="45">
        <v>30</v>
      </c>
      <c r="B511" s="45">
        <v>5</v>
      </c>
      <c r="C511" s="45">
        <v>7</v>
      </c>
      <c r="D511" s="48">
        <v>0</v>
      </c>
      <c r="E511" s="48">
        <v>0</v>
      </c>
      <c r="F511" s="48">
        <v>0</v>
      </c>
      <c r="G511" s="48">
        <v>0</v>
      </c>
      <c r="H511" s="48">
        <v>0</v>
      </c>
      <c r="I511" s="48">
        <v>3.9767934305438438E-3</v>
      </c>
      <c r="J511" s="48">
        <v>6.2717346394201873E-2</v>
      </c>
      <c r="K511" s="48">
        <v>0.21077005181882369</v>
      </c>
      <c r="L511" s="48">
        <v>0.31811585782246204</v>
      </c>
      <c r="M511" s="48">
        <v>0.41452548189210481</v>
      </c>
      <c r="N511" s="48">
        <v>0.49030549004080143</v>
      </c>
      <c r="O511" s="48">
        <v>0.53764037851269131</v>
      </c>
      <c r="P511" s="48">
        <v>0.49527648182898115</v>
      </c>
      <c r="Q511" s="48">
        <v>0.51013422395142971</v>
      </c>
      <c r="R511" s="48">
        <v>0.41027252225110655</v>
      </c>
      <c r="S511" s="48">
        <v>0.27627667693861541</v>
      </c>
      <c r="T511" s="48">
        <v>0.28492067932583909</v>
      </c>
      <c r="U511" s="48">
        <v>0.20118708431605484</v>
      </c>
      <c r="V511" s="48">
        <v>6.7329322108790918E-2</v>
      </c>
      <c r="W511" s="48">
        <v>3.9767934305438438E-3</v>
      </c>
      <c r="X511" s="48">
        <v>0</v>
      </c>
      <c r="Y511" s="48">
        <v>0</v>
      </c>
      <c r="Z511" s="48">
        <v>0</v>
      </c>
      <c r="AA511" s="48">
        <v>0</v>
      </c>
      <c r="AB511" s="46"/>
      <c r="AC511" s="45">
        <v>5</v>
      </c>
      <c r="AD511" s="45">
        <v>7</v>
      </c>
      <c r="AE511" s="47">
        <f t="shared" si="327"/>
        <v>0</v>
      </c>
      <c r="AF511" s="47">
        <f t="shared" si="328"/>
        <v>0</v>
      </c>
      <c r="AG511" s="47">
        <f t="shared" si="329"/>
        <v>0</v>
      </c>
      <c r="AH511" s="47">
        <f t="shared" si="330"/>
        <v>0</v>
      </c>
      <c r="AI511" s="47">
        <f t="shared" si="331"/>
        <v>0</v>
      </c>
      <c r="AJ511" s="47">
        <f t="shared" si="332"/>
        <v>0</v>
      </c>
      <c r="AK511" s="47">
        <f t="shared" si="333"/>
        <v>0</v>
      </c>
      <c r="AL511" s="47">
        <f t="shared" si="334"/>
        <v>0</v>
      </c>
      <c r="AM511" s="47">
        <f t="shared" si="335"/>
        <v>0</v>
      </c>
      <c r="AN511" s="47">
        <f t="shared" si="336"/>
        <v>0</v>
      </c>
      <c r="AO511" s="47">
        <f t="shared" si="337"/>
        <v>0</v>
      </c>
      <c r="AP511" s="47">
        <f t="shared" si="338"/>
        <v>0</v>
      </c>
      <c r="AQ511" s="47">
        <f t="shared" si="339"/>
        <v>0</v>
      </c>
      <c r="AR511" s="47">
        <f t="shared" si="340"/>
        <v>0</v>
      </c>
      <c r="AS511" s="47">
        <f t="shared" si="341"/>
        <v>0</v>
      </c>
      <c r="AT511" s="47">
        <f t="shared" si="342"/>
        <v>0</v>
      </c>
      <c r="AU511" s="47">
        <f t="shared" si="343"/>
        <v>0</v>
      </c>
      <c r="AV511" s="47">
        <f t="shared" si="344"/>
        <v>0</v>
      </c>
      <c r="AW511" s="47">
        <f t="shared" si="345"/>
        <v>0</v>
      </c>
      <c r="AX511" s="47">
        <f t="shared" si="346"/>
        <v>0</v>
      </c>
      <c r="AY511" s="47">
        <f t="shared" si="347"/>
        <v>0</v>
      </c>
      <c r="AZ511" s="47">
        <f t="shared" si="348"/>
        <v>0</v>
      </c>
      <c r="BA511" s="47">
        <f t="shared" si="349"/>
        <v>0</v>
      </c>
      <c r="BB511" s="47">
        <f t="shared" si="350"/>
        <v>0</v>
      </c>
    </row>
    <row r="512" spans="1:54" ht="18" customHeight="1" x14ac:dyDescent="0.4">
      <c r="A512" s="45">
        <v>30</v>
      </c>
      <c r="B512" s="45">
        <v>5</v>
      </c>
      <c r="C512" s="45">
        <v>8</v>
      </c>
      <c r="D512" s="48">
        <v>0</v>
      </c>
      <c r="E512" s="48">
        <v>0</v>
      </c>
      <c r="F512" s="48">
        <v>0</v>
      </c>
      <c r="G512" s="48">
        <v>0</v>
      </c>
      <c r="H512" s="48">
        <v>0</v>
      </c>
      <c r="I512" s="48">
        <v>3.9767934305438438E-3</v>
      </c>
      <c r="J512" s="48">
        <v>6.2717346394201873E-2</v>
      </c>
      <c r="K512" s="48">
        <v>0.21223373273423218</v>
      </c>
      <c r="L512" s="48">
        <v>0.31977285508518866</v>
      </c>
      <c r="M512" s="48">
        <v>0.41634817888110404</v>
      </c>
      <c r="N512" s="48">
        <v>0.49212818702980066</v>
      </c>
      <c r="O512" s="48">
        <v>0.53761276189164575</v>
      </c>
      <c r="P512" s="48">
        <v>0.55332661926650306</v>
      </c>
      <c r="Q512" s="48">
        <v>0.51013422395142971</v>
      </c>
      <c r="R512" s="48">
        <v>0.41032775549319739</v>
      </c>
      <c r="S512" s="48">
        <v>0.41634817888110404</v>
      </c>
      <c r="T512" s="48">
        <v>0.31977285508518866</v>
      </c>
      <c r="U512" s="48">
        <v>0.14161803272103354</v>
      </c>
      <c r="V512" s="48">
        <v>2.9825950729078825E-2</v>
      </c>
      <c r="W512" s="48">
        <v>3.9767934305438438E-3</v>
      </c>
      <c r="X512" s="48">
        <v>0</v>
      </c>
      <c r="Y512" s="48">
        <v>0</v>
      </c>
      <c r="Z512" s="48">
        <v>0</v>
      </c>
      <c r="AA512" s="48">
        <v>0</v>
      </c>
      <c r="AB512" s="46"/>
      <c r="AC512" s="45">
        <v>5</v>
      </c>
      <c r="AD512" s="45">
        <v>8</v>
      </c>
      <c r="AE512" s="47">
        <f t="shared" si="327"/>
        <v>0</v>
      </c>
      <c r="AF512" s="47">
        <f t="shared" si="328"/>
        <v>0</v>
      </c>
      <c r="AG512" s="47">
        <f t="shared" si="329"/>
        <v>0</v>
      </c>
      <c r="AH512" s="47">
        <f t="shared" si="330"/>
        <v>0</v>
      </c>
      <c r="AI512" s="47">
        <f t="shared" si="331"/>
        <v>0</v>
      </c>
      <c r="AJ512" s="47">
        <f t="shared" si="332"/>
        <v>0</v>
      </c>
      <c r="AK512" s="47">
        <f t="shared" si="333"/>
        <v>0</v>
      </c>
      <c r="AL512" s="47">
        <f t="shared" si="334"/>
        <v>0</v>
      </c>
      <c r="AM512" s="47">
        <f t="shared" si="335"/>
        <v>0</v>
      </c>
      <c r="AN512" s="47">
        <f t="shared" si="336"/>
        <v>0</v>
      </c>
      <c r="AO512" s="47">
        <f t="shared" si="337"/>
        <v>0</v>
      </c>
      <c r="AP512" s="47">
        <f t="shared" si="338"/>
        <v>0</v>
      </c>
      <c r="AQ512" s="47">
        <f t="shared" si="339"/>
        <v>0</v>
      </c>
      <c r="AR512" s="47">
        <f t="shared" si="340"/>
        <v>0</v>
      </c>
      <c r="AS512" s="47">
        <f t="shared" si="341"/>
        <v>0</v>
      </c>
      <c r="AT512" s="47">
        <f t="shared" si="342"/>
        <v>0</v>
      </c>
      <c r="AU512" s="47">
        <f t="shared" si="343"/>
        <v>0</v>
      </c>
      <c r="AV512" s="47">
        <f t="shared" si="344"/>
        <v>0</v>
      </c>
      <c r="AW512" s="47">
        <f t="shared" si="345"/>
        <v>0</v>
      </c>
      <c r="AX512" s="47">
        <f t="shared" si="346"/>
        <v>0</v>
      </c>
      <c r="AY512" s="47">
        <f t="shared" si="347"/>
        <v>0</v>
      </c>
      <c r="AZ512" s="47">
        <f t="shared" si="348"/>
        <v>0</v>
      </c>
      <c r="BA512" s="47">
        <f t="shared" si="349"/>
        <v>0</v>
      </c>
      <c r="BB512" s="47">
        <f t="shared" si="350"/>
        <v>0</v>
      </c>
    </row>
    <row r="513" spans="1:54" ht="18" customHeight="1" x14ac:dyDescent="0.4">
      <c r="A513" s="45">
        <v>30</v>
      </c>
      <c r="B513" s="45">
        <v>5</v>
      </c>
      <c r="C513" s="45">
        <v>9</v>
      </c>
      <c r="D513" s="48">
        <v>0</v>
      </c>
      <c r="E513" s="48">
        <v>0</v>
      </c>
      <c r="F513" s="48">
        <v>0</v>
      </c>
      <c r="G513" s="48">
        <v>0</v>
      </c>
      <c r="H513" s="48">
        <v>0</v>
      </c>
      <c r="I513" s="48">
        <v>3.9767934305438438E-3</v>
      </c>
      <c r="J513" s="48">
        <v>6.4512426762155684E-2</v>
      </c>
      <c r="K513" s="48">
        <v>0.21397357986009516</v>
      </c>
      <c r="L513" s="48">
        <v>0.32145746896896066</v>
      </c>
      <c r="M513" s="48">
        <v>0.41806040938592154</v>
      </c>
      <c r="N513" s="48">
        <v>0.49210057040875516</v>
      </c>
      <c r="O513" s="48">
        <v>0.53949069212273604</v>
      </c>
      <c r="P513" s="48">
        <v>0.55501123315027523</v>
      </c>
      <c r="Q513" s="48">
        <v>0.53949069212273604</v>
      </c>
      <c r="R513" s="48">
        <v>0.49204533716666432</v>
      </c>
      <c r="S513" s="48">
        <v>0.41803279276487609</v>
      </c>
      <c r="T513" s="48">
        <v>0.3198004717062341</v>
      </c>
      <c r="U513" s="48">
        <v>0.21400119648114058</v>
      </c>
      <c r="V513" s="48">
        <v>8.1165249252558025E-2</v>
      </c>
      <c r="W513" s="48">
        <v>3.9767934305438438E-3</v>
      </c>
      <c r="X513" s="48">
        <v>0</v>
      </c>
      <c r="Y513" s="48">
        <v>0</v>
      </c>
      <c r="Z513" s="48">
        <v>0</v>
      </c>
      <c r="AA513" s="48">
        <v>0</v>
      </c>
      <c r="AB513" s="46"/>
      <c r="AC513" s="45">
        <v>5</v>
      </c>
      <c r="AD513" s="45">
        <v>9</v>
      </c>
      <c r="AE513" s="47">
        <f t="shared" si="327"/>
        <v>0</v>
      </c>
      <c r="AF513" s="47">
        <f t="shared" si="328"/>
        <v>0</v>
      </c>
      <c r="AG513" s="47">
        <f t="shared" si="329"/>
        <v>0</v>
      </c>
      <c r="AH513" s="47">
        <f t="shared" si="330"/>
        <v>0</v>
      </c>
      <c r="AI513" s="47">
        <f t="shared" si="331"/>
        <v>0</v>
      </c>
      <c r="AJ513" s="47">
        <f t="shared" si="332"/>
        <v>0</v>
      </c>
      <c r="AK513" s="47">
        <f t="shared" si="333"/>
        <v>0</v>
      </c>
      <c r="AL513" s="47">
        <f t="shared" si="334"/>
        <v>0</v>
      </c>
      <c r="AM513" s="47">
        <f t="shared" si="335"/>
        <v>0</v>
      </c>
      <c r="AN513" s="47">
        <f t="shared" si="336"/>
        <v>0</v>
      </c>
      <c r="AO513" s="47">
        <f t="shared" si="337"/>
        <v>0</v>
      </c>
      <c r="AP513" s="47">
        <f t="shared" si="338"/>
        <v>0</v>
      </c>
      <c r="AQ513" s="47">
        <f t="shared" si="339"/>
        <v>0</v>
      </c>
      <c r="AR513" s="47">
        <f t="shared" si="340"/>
        <v>0</v>
      </c>
      <c r="AS513" s="47">
        <f t="shared" si="341"/>
        <v>0</v>
      </c>
      <c r="AT513" s="47">
        <f t="shared" si="342"/>
        <v>0</v>
      </c>
      <c r="AU513" s="47">
        <f t="shared" si="343"/>
        <v>0</v>
      </c>
      <c r="AV513" s="47">
        <f t="shared" si="344"/>
        <v>0</v>
      </c>
      <c r="AW513" s="47">
        <f t="shared" si="345"/>
        <v>0</v>
      </c>
      <c r="AX513" s="47">
        <f t="shared" si="346"/>
        <v>0</v>
      </c>
      <c r="AY513" s="47">
        <f t="shared" si="347"/>
        <v>0</v>
      </c>
      <c r="AZ513" s="47">
        <f t="shared" si="348"/>
        <v>0</v>
      </c>
      <c r="BA513" s="47">
        <f t="shared" si="349"/>
        <v>0</v>
      </c>
      <c r="BB513" s="47">
        <f t="shared" si="350"/>
        <v>0</v>
      </c>
    </row>
    <row r="514" spans="1:54" ht="18" customHeight="1" x14ac:dyDescent="0.4">
      <c r="A514" s="45">
        <v>30</v>
      </c>
      <c r="B514" s="45">
        <v>5</v>
      </c>
      <c r="C514" s="45">
        <v>10</v>
      </c>
      <c r="D514" s="48">
        <v>0</v>
      </c>
      <c r="E514" s="48">
        <v>0</v>
      </c>
      <c r="F514" s="48">
        <v>0</v>
      </c>
      <c r="G514" s="48">
        <v>0</v>
      </c>
      <c r="H514" s="48">
        <v>0</v>
      </c>
      <c r="I514" s="48">
        <v>3.9767934305438438E-3</v>
      </c>
      <c r="J514" s="48">
        <v>2.9825950729078825E-2</v>
      </c>
      <c r="K514" s="48">
        <v>6.1861231141793122E-2</v>
      </c>
      <c r="L514" s="48">
        <v>0.28840037357756493</v>
      </c>
      <c r="M514" s="48">
        <v>0.41980025651178449</v>
      </c>
      <c r="N514" s="48">
        <v>0.49389565077670899</v>
      </c>
      <c r="O514" s="48">
        <v>0.53932499239646325</v>
      </c>
      <c r="P514" s="48">
        <v>0.55492838328713878</v>
      </c>
      <c r="Q514" s="48">
        <v>0.53938022563855426</v>
      </c>
      <c r="R514" s="48">
        <v>0.49400611726089078</v>
      </c>
      <c r="S514" s="48">
        <v>0.41794994290173981</v>
      </c>
      <c r="T514" s="48">
        <v>0.3215127022110516</v>
      </c>
      <c r="U514" s="48">
        <v>0.20455631208359895</v>
      </c>
      <c r="V514" s="48">
        <v>2.9825950729078825E-2</v>
      </c>
      <c r="W514" s="48">
        <v>3.9767934305438438E-3</v>
      </c>
      <c r="X514" s="48">
        <v>0</v>
      </c>
      <c r="Y514" s="48">
        <v>0</v>
      </c>
      <c r="Z514" s="48">
        <v>0</v>
      </c>
      <c r="AA514" s="48">
        <v>0</v>
      </c>
      <c r="AB514" s="46"/>
      <c r="AC514" s="45">
        <v>5</v>
      </c>
      <c r="AD514" s="45">
        <v>10</v>
      </c>
      <c r="AE514" s="47">
        <f t="shared" ref="AE514:AE577" si="351">IFERROR(AC138/D514,0)</f>
        <v>0</v>
      </c>
      <c r="AF514" s="47">
        <f t="shared" ref="AF514:AF577" si="352">IFERROR(AD138/E514,0)</f>
        <v>0</v>
      </c>
      <c r="AG514" s="47">
        <f t="shared" ref="AG514:AG577" si="353">IFERROR(AE138/F514,0)</f>
        <v>0</v>
      </c>
      <c r="AH514" s="47">
        <f t="shared" ref="AH514:AH577" si="354">IFERROR(AF138/G514,0)</f>
        <v>0</v>
      </c>
      <c r="AI514" s="47">
        <f t="shared" ref="AI514:AI577" si="355">IFERROR(AG138/H514,0)</f>
        <v>0</v>
      </c>
      <c r="AJ514" s="47">
        <f t="shared" ref="AJ514:AJ577" si="356">IFERROR(AH138/I514,0)</f>
        <v>0</v>
      </c>
      <c r="AK514" s="47">
        <f t="shared" ref="AK514:AK577" si="357">IFERROR(AI138/J514,0)</f>
        <v>0</v>
      </c>
      <c r="AL514" s="47">
        <f t="shared" ref="AL514:AL577" si="358">IFERROR(AJ138/K514,0)</f>
        <v>0</v>
      </c>
      <c r="AM514" s="47">
        <f t="shared" ref="AM514:AM577" si="359">IFERROR(AK138/L514,0)</f>
        <v>0</v>
      </c>
      <c r="AN514" s="47">
        <f t="shared" ref="AN514:AN577" si="360">IFERROR(AL138/M514,0)</f>
        <v>0</v>
      </c>
      <c r="AO514" s="47">
        <f t="shared" ref="AO514:AO577" si="361">IFERROR(AM138/N514,0)</f>
        <v>0</v>
      </c>
      <c r="AP514" s="47">
        <f t="shared" ref="AP514:AP577" si="362">IFERROR(AN138/O514,0)</f>
        <v>0</v>
      </c>
      <c r="AQ514" s="47">
        <f t="shared" ref="AQ514:AQ577" si="363">IFERROR(AO138/P514,0)</f>
        <v>0</v>
      </c>
      <c r="AR514" s="47">
        <f t="shared" ref="AR514:AR577" si="364">IFERROR(AP138/Q514,0)</f>
        <v>0</v>
      </c>
      <c r="AS514" s="47">
        <f t="shared" ref="AS514:AS577" si="365">IFERROR(AQ138/R514,0)</f>
        <v>0</v>
      </c>
      <c r="AT514" s="47">
        <f t="shared" ref="AT514:AT577" si="366">IFERROR(AR138/S514,0)</f>
        <v>0</v>
      </c>
      <c r="AU514" s="47">
        <f t="shared" ref="AU514:AU577" si="367">IFERROR(AS138/T514,0)</f>
        <v>0</v>
      </c>
      <c r="AV514" s="47">
        <f t="shared" ref="AV514:AV577" si="368">IFERROR(AT138/U514,0)</f>
        <v>0</v>
      </c>
      <c r="AW514" s="47">
        <f t="shared" ref="AW514:AW577" si="369">IFERROR(AU138/V514,0)</f>
        <v>0</v>
      </c>
      <c r="AX514" s="47">
        <f t="shared" ref="AX514:AX577" si="370">IFERROR(AV138/W514,0)</f>
        <v>0</v>
      </c>
      <c r="AY514" s="47">
        <f t="shared" ref="AY514:AY577" si="371">IFERROR(AW138/X514,0)</f>
        <v>0</v>
      </c>
      <c r="AZ514" s="47">
        <f t="shared" ref="AZ514:AZ577" si="372">IFERROR(AX138/Y514,0)</f>
        <v>0</v>
      </c>
      <c r="BA514" s="47">
        <f t="shared" ref="BA514:BA577" si="373">IFERROR(AY138/Z514,0)</f>
        <v>0</v>
      </c>
      <c r="BB514" s="47">
        <f t="shared" ref="BB514:BB577" si="374">IFERROR(AZ138/AA514,0)</f>
        <v>0</v>
      </c>
    </row>
    <row r="515" spans="1:54" ht="18" customHeight="1" x14ac:dyDescent="0.4">
      <c r="A515" s="45">
        <v>30</v>
      </c>
      <c r="B515" s="45">
        <v>5</v>
      </c>
      <c r="C515" s="45">
        <v>11</v>
      </c>
      <c r="D515" s="48">
        <v>0</v>
      </c>
      <c r="E515" s="48">
        <v>0</v>
      </c>
      <c r="F515" s="48">
        <v>0</v>
      </c>
      <c r="G515" s="48">
        <v>0</v>
      </c>
      <c r="H515" s="48">
        <v>0</v>
      </c>
      <c r="I515" s="48">
        <v>3.9767934305438438E-3</v>
      </c>
      <c r="J515" s="48">
        <v>5.8464386753203583E-2</v>
      </c>
      <c r="K515" s="48">
        <v>0.19276401489719464</v>
      </c>
      <c r="L515" s="48">
        <v>0.32319731609482361</v>
      </c>
      <c r="M515" s="48">
        <v>0.39748602670706623</v>
      </c>
      <c r="N515" s="48">
        <v>0.49378518429252727</v>
      </c>
      <c r="O515" s="48">
        <v>0.51380723455047361</v>
      </c>
      <c r="P515" s="48">
        <v>0.5279193279046952</v>
      </c>
      <c r="Q515" s="48">
        <v>0.45222216961913497</v>
      </c>
      <c r="R515" s="48">
        <v>0.35584016217053765</v>
      </c>
      <c r="S515" s="48">
        <v>0.27807175730656919</v>
      </c>
      <c r="T515" s="48">
        <v>9.6409624069642763E-2</v>
      </c>
      <c r="U515" s="48">
        <v>6.188884776283856E-2</v>
      </c>
      <c r="V515" s="48">
        <v>2.9825950729078825E-2</v>
      </c>
      <c r="W515" s="48">
        <v>3.9767934305438438E-3</v>
      </c>
      <c r="X515" s="48">
        <v>0</v>
      </c>
      <c r="Y515" s="48">
        <v>0</v>
      </c>
      <c r="Z515" s="48">
        <v>0</v>
      </c>
      <c r="AA515" s="48">
        <v>0</v>
      </c>
      <c r="AB515" s="46"/>
      <c r="AC515" s="45">
        <v>5</v>
      </c>
      <c r="AD515" s="45">
        <v>11</v>
      </c>
      <c r="AE515" s="47">
        <f t="shared" si="351"/>
        <v>0</v>
      </c>
      <c r="AF515" s="47">
        <f t="shared" si="352"/>
        <v>0</v>
      </c>
      <c r="AG515" s="47">
        <f t="shared" si="353"/>
        <v>0</v>
      </c>
      <c r="AH515" s="47">
        <f t="shared" si="354"/>
        <v>0</v>
      </c>
      <c r="AI515" s="47">
        <f t="shared" si="355"/>
        <v>0</v>
      </c>
      <c r="AJ515" s="47">
        <f t="shared" si="356"/>
        <v>0</v>
      </c>
      <c r="AK515" s="47">
        <f t="shared" si="357"/>
        <v>0</v>
      </c>
      <c r="AL515" s="47">
        <f t="shared" si="358"/>
        <v>0</v>
      </c>
      <c r="AM515" s="47">
        <f t="shared" si="359"/>
        <v>0</v>
      </c>
      <c r="AN515" s="47">
        <f t="shared" si="360"/>
        <v>0</v>
      </c>
      <c r="AO515" s="47">
        <f t="shared" si="361"/>
        <v>0</v>
      </c>
      <c r="AP515" s="47">
        <f t="shared" si="362"/>
        <v>0</v>
      </c>
      <c r="AQ515" s="47">
        <f t="shared" si="363"/>
        <v>0</v>
      </c>
      <c r="AR515" s="47">
        <f t="shared" si="364"/>
        <v>0</v>
      </c>
      <c r="AS515" s="47">
        <f t="shared" si="365"/>
        <v>0</v>
      </c>
      <c r="AT515" s="47">
        <f t="shared" si="366"/>
        <v>0</v>
      </c>
      <c r="AU515" s="47">
        <f t="shared" si="367"/>
        <v>0</v>
      </c>
      <c r="AV515" s="47">
        <f t="shared" si="368"/>
        <v>0</v>
      </c>
      <c r="AW515" s="47">
        <f t="shared" si="369"/>
        <v>0</v>
      </c>
      <c r="AX515" s="47">
        <f t="shared" si="370"/>
        <v>0</v>
      </c>
      <c r="AY515" s="47">
        <f t="shared" si="371"/>
        <v>0</v>
      </c>
      <c r="AZ515" s="47">
        <f t="shared" si="372"/>
        <v>0</v>
      </c>
      <c r="BA515" s="47">
        <f t="shared" si="373"/>
        <v>0</v>
      </c>
      <c r="BB515" s="47">
        <f t="shared" si="374"/>
        <v>0</v>
      </c>
    </row>
    <row r="516" spans="1:54" ht="18" customHeight="1" x14ac:dyDescent="0.4">
      <c r="A516" s="45">
        <v>30</v>
      </c>
      <c r="B516" s="45">
        <v>5</v>
      </c>
      <c r="C516" s="45">
        <v>12</v>
      </c>
      <c r="D516" s="48">
        <v>0</v>
      </c>
      <c r="E516" s="48">
        <v>0</v>
      </c>
      <c r="F516" s="48">
        <v>0</v>
      </c>
      <c r="G516" s="48">
        <v>0</v>
      </c>
      <c r="H516" s="48">
        <v>0</v>
      </c>
      <c r="I516" s="48">
        <v>3.9767934305438438E-3</v>
      </c>
      <c r="J516" s="48">
        <v>6.0121384015930188E-2</v>
      </c>
      <c r="K516" s="48">
        <v>0.18163451661588095</v>
      </c>
      <c r="L516" s="48">
        <v>0.30908522274060207</v>
      </c>
      <c r="M516" s="48">
        <v>0.23153775084499711</v>
      </c>
      <c r="N516" s="48">
        <v>0.27191325081343531</v>
      </c>
      <c r="O516" s="48">
        <v>0.42479886492100966</v>
      </c>
      <c r="P516" s="48">
        <v>0.27536532844411571</v>
      </c>
      <c r="Q516" s="48">
        <v>0.16412557887306989</v>
      </c>
      <c r="R516" s="48">
        <v>0.14946115309793948</v>
      </c>
      <c r="S516" s="48">
        <v>0.12747832274576654</v>
      </c>
      <c r="T516" s="48">
        <v>9.8315170921778341E-2</v>
      </c>
      <c r="U516" s="48">
        <v>6.1861231141793122E-2</v>
      </c>
      <c r="V516" s="48">
        <v>2.9825950729078825E-2</v>
      </c>
      <c r="W516" s="48">
        <v>3.9767934305438438E-3</v>
      </c>
      <c r="X516" s="48">
        <v>0</v>
      </c>
      <c r="Y516" s="48">
        <v>0</v>
      </c>
      <c r="Z516" s="48">
        <v>0</v>
      </c>
      <c r="AA516" s="48">
        <v>0</v>
      </c>
      <c r="AB516" s="46"/>
      <c r="AC516" s="45">
        <v>5</v>
      </c>
      <c r="AD516" s="45">
        <v>12</v>
      </c>
      <c r="AE516" s="47">
        <f t="shared" si="351"/>
        <v>0</v>
      </c>
      <c r="AF516" s="47">
        <f t="shared" si="352"/>
        <v>0</v>
      </c>
      <c r="AG516" s="47">
        <f t="shared" si="353"/>
        <v>0</v>
      </c>
      <c r="AH516" s="47">
        <f t="shared" si="354"/>
        <v>0</v>
      </c>
      <c r="AI516" s="47">
        <f t="shared" si="355"/>
        <v>0</v>
      </c>
      <c r="AJ516" s="47">
        <f t="shared" si="356"/>
        <v>0</v>
      </c>
      <c r="AK516" s="47">
        <f t="shared" si="357"/>
        <v>0</v>
      </c>
      <c r="AL516" s="47">
        <f t="shared" si="358"/>
        <v>0</v>
      </c>
      <c r="AM516" s="47">
        <f t="shared" si="359"/>
        <v>0</v>
      </c>
      <c r="AN516" s="47">
        <f t="shared" si="360"/>
        <v>0</v>
      </c>
      <c r="AO516" s="47">
        <f t="shared" si="361"/>
        <v>0</v>
      </c>
      <c r="AP516" s="47">
        <f t="shared" si="362"/>
        <v>0</v>
      </c>
      <c r="AQ516" s="47">
        <f t="shared" si="363"/>
        <v>0</v>
      </c>
      <c r="AR516" s="47">
        <f t="shared" si="364"/>
        <v>0</v>
      </c>
      <c r="AS516" s="47">
        <f t="shared" si="365"/>
        <v>0</v>
      </c>
      <c r="AT516" s="47">
        <f t="shared" si="366"/>
        <v>0</v>
      </c>
      <c r="AU516" s="47">
        <f t="shared" si="367"/>
        <v>0</v>
      </c>
      <c r="AV516" s="47">
        <f t="shared" si="368"/>
        <v>0</v>
      </c>
      <c r="AW516" s="47">
        <f t="shared" si="369"/>
        <v>0</v>
      </c>
      <c r="AX516" s="47">
        <f t="shared" si="370"/>
        <v>0</v>
      </c>
      <c r="AY516" s="47">
        <f t="shared" si="371"/>
        <v>0</v>
      </c>
      <c r="AZ516" s="47">
        <f t="shared" si="372"/>
        <v>0</v>
      </c>
      <c r="BA516" s="47">
        <f t="shared" si="373"/>
        <v>0</v>
      </c>
      <c r="BB516" s="47">
        <f t="shared" si="374"/>
        <v>0</v>
      </c>
    </row>
    <row r="517" spans="1:54" ht="18" customHeight="1" x14ac:dyDescent="0.4">
      <c r="A517" s="45">
        <v>30</v>
      </c>
      <c r="B517" s="45">
        <v>5</v>
      </c>
      <c r="C517" s="45">
        <v>13</v>
      </c>
      <c r="D517" s="48">
        <v>0</v>
      </c>
      <c r="E517" s="48">
        <v>0</v>
      </c>
      <c r="F517" s="48">
        <v>0</v>
      </c>
      <c r="G517" s="48">
        <v>0</v>
      </c>
      <c r="H517" s="48">
        <v>0</v>
      </c>
      <c r="I517" s="48">
        <v>5.6890239353613323E-3</v>
      </c>
      <c r="J517" s="48">
        <v>3.073729922357846E-2</v>
      </c>
      <c r="K517" s="48">
        <v>6.3628694888701501E-2</v>
      </c>
      <c r="L517" s="48">
        <v>9.8342787542823801E-2</v>
      </c>
      <c r="M517" s="48">
        <v>0.12745070612472109</v>
      </c>
      <c r="N517" s="48">
        <v>0.15136669995007504</v>
      </c>
      <c r="O517" s="48">
        <v>0.16418081211516075</v>
      </c>
      <c r="P517" s="48">
        <v>0.16951081997693132</v>
      </c>
      <c r="Q517" s="48">
        <v>0.16418081211516075</v>
      </c>
      <c r="R517" s="48">
        <v>0.15136669995007504</v>
      </c>
      <c r="S517" s="48">
        <v>0.12747832274576654</v>
      </c>
      <c r="T517" s="48">
        <v>9.8315170921778341E-2</v>
      </c>
      <c r="U517" s="48">
        <v>6.3628694888701501E-2</v>
      </c>
      <c r="V517" s="48">
        <v>3.073729922357846E-2</v>
      </c>
      <c r="W517" s="48">
        <v>3.9767934305438438E-3</v>
      </c>
      <c r="X517" s="48">
        <v>0</v>
      </c>
      <c r="Y517" s="48">
        <v>0</v>
      </c>
      <c r="Z517" s="48">
        <v>0</v>
      </c>
      <c r="AA517" s="48">
        <v>0</v>
      </c>
      <c r="AB517" s="46"/>
      <c r="AC517" s="45">
        <v>5</v>
      </c>
      <c r="AD517" s="45">
        <v>13</v>
      </c>
      <c r="AE517" s="47">
        <f t="shared" si="351"/>
        <v>0</v>
      </c>
      <c r="AF517" s="47">
        <f t="shared" si="352"/>
        <v>0</v>
      </c>
      <c r="AG517" s="47">
        <f t="shared" si="353"/>
        <v>0</v>
      </c>
      <c r="AH517" s="47">
        <f t="shared" si="354"/>
        <v>0</v>
      </c>
      <c r="AI517" s="47">
        <f t="shared" si="355"/>
        <v>0</v>
      </c>
      <c r="AJ517" s="47">
        <f t="shared" si="356"/>
        <v>0</v>
      </c>
      <c r="AK517" s="47">
        <f t="shared" si="357"/>
        <v>0</v>
      </c>
      <c r="AL517" s="47">
        <f t="shared" si="358"/>
        <v>0</v>
      </c>
      <c r="AM517" s="47">
        <f t="shared" si="359"/>
        <v>0</v>
      </c>
      <c r="AN517" s="47">
        <f t="shared" si="360"/>
        <v>0</v>
      </c>
      <c r="AO517" s="47">
        <f t="shared" si="361"/>
        <v>0</v>
      </c>
      <c r="AP517" s="47">
        <f t="shared" si="362"/>
        <v>0</v>
      </c>
      <c r="AQ517" s="47">
        <f t="shared" si="363"/>
        <v>0</v>
      </c>
      <c r="AR517" s="47">
        <f t="shared" si="364"/>
        <v>0</v>
      </c>
      <c r="AS517" s="47">
        <f t="shared" si="365"/>
        <v>0</v>
      </c>
      <c r="AT517" s="47">
        <f t="shared" si="366"/>
        <v>0</v>
      </c>
      <c r="AU517" s="47">
        <f t="shared" si="367"/>
        <v>0</v>
      </c>
      <c r="AV517" s="47">
        <f t="shared" si="368"/>
        <v>0</v>
      </c>
      <c r="AW517" s="47">
        <f t="shared" si="369"/>
        <v>0</v>
      </c>
      <c r="AX517" s="47">
        <f t="shared" si="370"/>
        <v>0</v>
      </c>
      <c r="AY517" s="47">
        <f t="shared" si="371"/>
        <v>0</v>
      </c>
      <c r="AZ517" s="47">
        <f t="shared" si="372"/>
        <v>0</v>
      </c>
      <c r="BA517" s="47">
        <f t="shared" si="373"/>
        <v>0</v>
      </c>
      <c r="BB517" s="47">
        <f t="shared" si="374"/>
        <v>0</v>
      </c>
    </row>
    <row r="518" spans="1:54" ht="18" customHeight="1" x14ac:dyDescent="0.4">
      <c r="A518" s="45">
        <v>30</v>
      </c>
      <c r="B518" s="45">
        <v>5</v>
      </c>
      <c r="C518" s="45">
        <v>14</v>
      </c>
      <c r="D518" s="48">
        <v>0</v>
      </c>
      <c r="E518" s="48">
        <v>0</v>
      </c>
      <c r="F518" s="48">
        <v>0</v>
      </c>
      <c r="G518" s="48">
        <v>0</v>
      </c>
      <c r="H518" s="48">
        <v>0</v>
      </c>
      <c r="I518" s="48">
        <v>5.6890239353613323E-3</v>
      </c>
      <c r="J518" s="48">
        <v>3.181434744435075E-2</v>
      </c>
      <c r="K518" s="48">
        <v>6.3628694888701501E-2</v>
      </c>
      <c r="L518" s="48">
        <v>9.8342787542823801E-2</v>
      </c>
      <c r="M518" s="48">
        <v>0.12742308950367565</v>
      </c>
      <c r="N518" s="48">
        <v>0.15133908332902959</v>
      </c>
      <c r="O518" s="48">
        <v>0.16594827586206912</v>
      </c>
      <c r="P518" s="48">
        <v>0.16951081997693132</v>
      </c>
      <c r="Q518" s="48">
        <v>0.16592065924102367</v>
      </c>
      <c r="R518" s="48">
        <v>0.15133908332902959</v>
      </c>
      <c r="S518" s="48">
        <v>0.12745070612472109</v>
      </c>
      <c r="T518" s="48">
        <v>9.8315170921778341E-2</v>
      </c>
      <c r="U518" s="48">
        <v>6.3628694888701501E-2</v>
      </c>
      <c r="V518" s="48">
        <v>3.0792532465669341E-2</v>
      </c>
      <c r="W518" s="48">
        <v>5.6890239353613323E-3</v>
      </c>
      <c r="X518" s="48">
        <v>0</v>
      </c>
      <c r="Y518" s="48">
        <v>0</v>
      </c>
      <c r="Z518" s="48">
        <v>0</v>
      </c>
      <c r="AA518" s="48">
        <v>0</v>
      </c>
      <c r="AB518" s="46"/>
      <c r="AC518" s="45">
        <v>5</v>
      </c>
      <c r="AD518" s="45">
        <v>14</v>
      </c>
      <c r="AE518" s="47">
        <f t="shared" si="351"/>
        <v>0</v>
      </c>
      <c r="AF518" s="47">
        <f t="shared" si="352"/>
        <v>0</v>
      </c>
      <c r="AG518" s="47">
        <f t="shared" si="353"/>
        <v>0</v>
      </c>
      <c r="AH518" s="47">
        <f t="shared" si="354"/>
        <v>0</v>
      </c>
      <c r="AI518" s="47">
        <f t="shared" si="355"/>
        <v>0</v>
      </c>
      <c r="AJ518" s="47">
        <f t="shared" si="356"/>
        <v>0</v>
      </c>
      <c r="AK518" s="47">
        <f t="shared" si="357"/>
        <v>0</v>
      </c>
      <c r="AL518" s="47">
        <f t="shared" si="358"/>
        <v>0</v>
      </c>
      <c r="AM518" s="47">
        <f t="shared" si="359"/>
        <v>0</v>
      </c>
      <c r="AN518" s="47">
        <f t="shared" si="360"/>
        <v>0</v>
      </c>
      <c r="AO518" s="47">
        <f t="shared" si="361"/>
        <v>0</v>
      </c>
      <c r="AP518" s="47">
        <f t="shared" si="362"/>
        <v>0</v>
      </c>
      <c r="AQ518" s="47">
        <f t="shared" si="363"/>
        <v>0</v>
      </c>
      <c r="AR518" s="47">
        <f t="shared" si="364"/>
        <v>0</v>
      </c>
      <c r="AS518" s="47">
        <f t="shared" si="365"/>
        <v>0</v>
      </c>
      <c r="AT518" s="47">
        <f t="shared" si="366"/>
        <v>0</v>
      </c>
      <c r="AU518" s="47">
        <f t="shared" si="367"/>
        <v>0</v>
      </c>
      <c r="AV518" s="47">
        <f t="shared" si="368"/>
        <v>0</v>
      </c>
      <c r="AW518" s="47">
        <f t="shared" si="369"/>
        <v>0</v>
      </c>
      <c r="AX518" s="47">
        <f t="shared" si="370"/>
        <v>0</v>
      </c>
      <c r="AY518" s="47">
        <f t="shared" si="371"/>
        <v>0</v>
      </c>
      <c r="AZ518" s="47">
        <f t="shared" si="372"/>
        <v>0</v>
      </c>
      <c r="BA518" s="47">
        <f t="shared" si="373"/>
        <v>0</v>
      </c>
      <c r="BB518" s="47">
        <f t="shared" si="374"/>
        <v>0</v>
      </c>
    </row>
    <row r="519" spans="1:54" ht="18" customHeight="1" x14ac:dyDescent="0.4">
      <c r="A519" s="45">
        <v>30</v>
      </c>
      <c r="B519" s="45">
        <v>5</v>
      </c>
      <c r="C519" s="45">
        <v>15</v>
      </c>
      <c r="D519" s="48">
        <v>0</v>
      </c>
      <c r="E519" s="48">
        <v>0</v>
      </c>
      <c r="F519" s="48">
        <v>0</v>
      </c>
      <c r="G519" s="48">
        <v>0</v>
      </c>
      <c r="H519" s="48">
        <v>0</v>
      </c>
      <c r="I519" s="48">
        <v>5.6890239353613323E-3</v>
      </c>
      <c r="J519" s="48">
        <v>3.1013465434032886E-2</v>
      </c>
      <c r="K519" s="48">
        <v>6.3628694888701501E-2</v>
      </c>
      <c r="L519" s="48">
        <v>9.8342787542823801E-2</v>
      </c>
      <c r="M519" s="48">
        <v>0.12736785626158478</v>
      </c>
      <c r="N519" s="48">
        <v>0.15131146670798418</v>
      </c>
      <c r="O519" s="48">
        <v>0.16592065924102367</v>
      </c>
      <c r="P519" s="48">
        <v>0.16956605321902221</v>
      </c>
      <c r="Q519" s="48">
        <v>0.16592065924102367</v>
      </c>
      <c r="R519" s="48">
        <v>0.15133908332902959</v>
      </c>
      <c r="S519" s="48">
        <v>0.1273954728826302</v>
      </c>
      <c r="T519" s="48">
        <v>9.8315170921778341E-2</v>
      </c>
      <c r="U519" s="48">
        <v>6.3628694888701501E-2</v>
      </c>
      <c r="V519" s="48">
        <v>1.2896962028222048E-2</v>
      </c>
      <c r="W519" s="48">
        <v>5.6890239353613323E-3</v>
      </c>
      <c r="X519" s="48">
        <v>0</v>
      </c>
      <c r="Y519" s="48">
        <v>0</v>
      </c>
      <c r="Z519" s="48">
        <v>0</v>
      </c>
      <c r="AA519" s="48">
        <v>0</v>
      </c>
      <c r="AB519" s="46"/>
      <c r="AC519" s="45">
        <v>5</v>
      </c>
      <c r="AD519" s="45">
        <v>15</v>
      </c>
      <c r="AE519" s="47">
        <f t="shared" si="351"/>
        <v>0</v>
      </c>
      <c r="AF519" s="47">
        <f t="shared" si="352"/>
        <v>0</v>
      </c>
      <c r="AG519" s="47">
        <f t="shared" si="353"/>
        <v>0</v>
      </c>
      <c r="AH519" s="47">
        <f t="shared" si="354"/>
        <v>0</v>
      </c>
      <c r="AI519" s="47">
        <f t="shared" si="355"/>
        <v>0</v>
      </c>
      <c r="AJ519" s="47">
        <f t="shared" si="356"/>
        <v>0</v>
      </c>
      <c r="AK519" s="47">
        <f t="shared" si="357"/>
        <v>0</v>
      </c>
      <c r="AL519" s="47">
        <f t="shared" si="358"/>
        <v>0</v>
      </c>
      <c r="AM519" s="47">
        <f t="shared" si="359"/>
        <v>0</v>
      </c>
      <c r="AN519" s="47">
        <f t="shared" si="360"/>
        <v>0</v>
      </c>
      <c r="AO519" s="47">
        <f t="shared" si="361"/>
        <v>0</v>
      </c>
      <c r="AP519" s="47">
        <f t="shared" si="362"/>
        <v>0</v>
      </c>
      <c r="AQ519" s="47">
        <f t="shared" si="363"/>
        <v>0</v>
      </c>
      <c r="AR519" s="47">
        <f t="shared" si="364"/>
        <v>0</v>
      </c>
      <c r="AS519" s="47">
        <f t="shared" si="365"/>
        <v>0</v>
      </c>
      <c r="AT519" s="47">
        <f t="shared" si="366"/>
        <v>0</v>
      </c>
      <c r="AU519" s="47">
        <f t="shared" si="367"/>
        <v>0</v>
      </c>
      <c r="AV519" s="47">
        <f t="shared" si="368"/>
        <v>0</v>
      </c>
      <c r="AW519" s="47">
        <f t="shared" si="369"/>
        <v>0</v>
      </c>
      <c r="AX519" s="47">
        <f t="shared" si="370"/>
        <v>0</v>
      </c>
      <c r="AY519" s="47">
        <f t="shared" si="371"/>
        <v>0</v>
      </c>
      <c r="AZ519" s="47">
        <f t="shared" si="372"/>
        <v>0</v>
      </c>
      <c r="BA519" s="47">
        <f t="shared" si="373"/>
        <v>0</v>
      </c>
      <c r="BB519" s="47">
        <f t="shared" si="374"/>
        <v>0</v>
      </c>
    </row>
    <row r="520" spans="1:54" ht="18" customHeight="1" x14ac:dyDescent="0.4">
      <c r="A520" s="45">
        <v>30</v>
      </c>
      <c r="B520" s="45">
        <v>5</v>
      </c>
      <c r="C520" s="45">
        <v>16</v>
      </c>
      <c r="D520" s="48">
        <v>0</v>
      </c>
      <c r="E520" s="48">
        <v>0</v>
      </c>
      <c r="F520" s="48">
        <v>0</v>
      </c>
      <c r="G520" s="48">
        <v>0</v>
      </c>
      <c r="H520" s="48">
        <v>0</v>
      </c>
      <c r="I520" s="48">
        <v>0</v>
      </c>
      <c r="J520" s="48">
        <v>1.2896962028222048E-2</v>
      </c>
      <c r="K520" s="48">
        <v>2.8969835476670085E-2</v>
      </c>
      <c r="L520" s="48">
        <v>4.5512191482890658E-2</v>
      </c>
      <c r="M520" s="48">
        <v>5.7663504742885729E-2</v>
      </c>
      <c r="N520" s="48">
        <v>6.9593885034517258E-2</v>
      </c>
      <c r="O520" s="48">
        <v>7.5255292348833144E-2</v>
      </c>
      <c r="P520" s="48">
        <v>7.6912289611559756E-2</v>
      </c>
      <c r="Q520" s="48">
        <v>7.5255292348833144E-2</v>
      </c>
      <c r="R520" s="48">
        <v>6.9593885034517258E-2</v>
      </c>
      <c r="S520" s="48">
        <v>5.7663504742885729E-2</v>
      </c>
      <c r="T520" s="48">
        <v>4.5512191482890658E-2</v>
      </c>
      <c r="U520" s="48">
        <v>2.8969835476670085E-2</v>
      </c>
      <c r="V520" s="48">
        <v>1.2896962028222048E-2</v>
      </c>
      <c r="W520" s="48">
        <v>0</v>
      </c>
      <c r="X520" s="48">
        <v>0</v>
      </c>
      <c r="Y520" s="48">
        <v>0</v>
      </c>
      <c r="Z520" s="48">
        <v>0</v>
      </c>
      <c r="AA520" s="48">
        <v>0</v>
      </c>
      <c r="AB520" s="46"/>
      <c r="AC520" s="45">
        <v>5</v>
      </c>
      <c r="AD520" s="45">
        <v>16</v>
      </c>
      <c r="AE520" s="47">
        <f t="shared" si="351"/>
        <v>0</v>
      </c>
      <c r="AF520" s="47">
        <f t="shared" si="352"/>
        <v>0</v>
      </c>
      <c r="AG520" s="47">
        <f t="shared" si="353"/>
        <v>0</v>
      </c>
      <c r="AH520" s="47">
        <f t="shared" si="354"/>
        <v>0</v>
      </c>
      <c r="AI520" s="47">
        <f t="shared" si="355"/>
        <v>0</v>
      </c>
      <c r="AJ520" s="47">
        <f t="shared" si="356"/>
        <v>0</v>
      </c>
      <c r="AK520" s="47">
        <f t="shared" si="357"/>
        <v>0</v>
      </c>
      <c r="AL520" s="47">
        <f t="shared" si="358"/>
        <v>0</v>
      </c>
      <c r="AM520" s="47">
        <f t="shared" si="359"/>
        <v>0</v>
      </c>
      <c r="AN520" s="47">
        <f t="shared" si="360"/>
        <v>0</v>
      </c>
      <c r="AO520" s="47">
        <f t="shared" si="361"/>
        <v>0</v>
      </c>
      <c r="AP520" s="47">
        <f t="shared" si="362"/>
        <v>0</v>
      </c>
      <c r="AQ520" s="47">
        <f t="shared" si="363"/>
        <v>0</v>
      </c>
      <c r="AR520" s="47">
        <f t="shared" si="364"/>
        <v>0</v>
      </c>
      <c r="AS520" s="47">
        <f t="shared" si="365"/>
        <v>0</v>
      </c>
      <c r="AT520" s="47">
        <f t="shared" si="366"/>
        <v>0</v>
      </c>
      <c r="AU520" s="47">
        <f t="shared" si="367"/>
        <v>0</v>
      </c>
      <c r="AV520" s="47">
        <f t="shared" si="368"/>
        <v>0</v>
      </c>
      <c r="AW520" s="47">
        <f t="shared" si="369"/>
        <v>0</v>
      </c>
      <c r="AX520" s="47">
        <f t="shared" si="370"/>
        <v>0</v>
      </c>
      <c r="AY520" s="47">
        <f t="shared" si="371"/>
        <v>0</v>
      </c>
      <c r="AZ520" s="47">
        <f t="shared" si="372"/>
        <v>0</v>
      </c>
      <c r="BA520" s="47">
        <f t="shared" si="373"/>
        <v>0</v>
      </c>
      <c r="BB520" s="47">
        <f t="shared" si="374"/>
        <v>0</v>
      </c>
    </row>
    <row r="521" spans="1:54" ht="18" customHeight="1" x14ac:dyDescent="0.4">
      <c r="A521" s="45">
        <v>30</v>
      </c>
      <c r="B521" s="45">
        <v>5</v>
      </c>
      <c r="C521" s="45">
        <v>17</v>
      </c>
      <c r="D521" s="48">
        <v>0</v>
      </c>
      <c r="E521" s="48">
        <v>0</v>
      </c>
      <c r="F521" s="48">
        <v>0</v>
      </c>
      <c r="G521" s="48">
        <v>0</v>
      </c>
      <c r="H521" s="48">
        <v>0</v>
      </c>
      <c r="I521" s="48">
        <v>0</v>
      </c>
      <c r="J521" s="48">
        <v>1.2896962028222048E-2</v>
      </c>
      <c r="K521" s="48">
        <v>2.8942218855624639E-2</v>
      </c>
      <c r="L521" s="48">
        <v>4.5512191482890658E-2</v>
      </c>
      <c r="M521" s="48">
        <v>5.7663504742885729E-2</v>
      </c>
      <c r="N521" s="48">
        <v>6.9593885034517258E-2</v>
      </c>
      <c r="O521" s="48">
        <v>7.5255292348833144E-2</v>
      </c>
      <c r="P521" s="48">
        <v>0.17138875020802147</v>
      </c>
      <c r="Q521" s="48">
        <v>0.16597589248311459</v>
      </c>
      <c r="R521" s="48">
        <v>0.1512838500869387</v>
      </c>
      <c r="S521" s="48">
        <v>0.12927340311372035</v>
      </c>
      <c r="T521" s="48">
        <v>9.8287554300732896E-2</v>
      </c>
      <c r="U521" s="48">
        <v>6.5506625119791648E-2</v>
      </c>
      <c r="V521" s="48">
        <v>3.0958232191942006E-2</v>
      </c>
      <c r="W521" s="48">
        <v>0</v>
      </c>
      <c r="X521" s="48">
        <v>0</v>
      </c>
      <c r="Y521" s="48">
        <v>0</v>
      </c>
      <c r="Z521" s="48">
        <v>0</v>
      </c>
      <c r="AA521" s="48">
        <v>0</v>
      </c>
      <c r="AB521" s="46"/>
      <c r="AC521" s="45">
        <v>5</v>
      </c>
      <c r="AD521" s="45">
        <v>17</v>
      </c>
      <c r="AE521" s="47">
        <f t="shared" si="351"/>
        <v>0</v>
      </c>
      <c r="AF521" s="47">
        <f t="shared" si="352"/>
        <v>0</v>
      </c>
      <c r="AG521" s="47">
        <f t="shared" si="353"/>
        <v>0</v>
      </c>
      <c r="AH521" s="47">
        <f t="shared" si="354"/>
        <v>0</v>
      </c>
      <c r="AI521" s="47">
        <f t="shared" si="355"/>
        <v>0</v>
      </c>
      <c r="AJ521" s="47">
        <f t="shared" si="356"/>
        <v>0</v>
      </c>
      <c r="AK521" s="47">
        <f t="shared" si="357"/>
        <v>0</v>
      </c>
      <c r="AL521" s="47">
        <f t="shared" si="358"/>
        <v>0</v>
      </c>
      <c r="AM521" s="47">
        <f t="shared" si="359"/>
        <v>0</v>
      </c>
      <c r="AN521" s="47">
        <f t="shared" si="360"/>
        <v>0</v>
      </c>
      <c r="AO521" s="47">
        <f t="shared" si="361"/>
        <v>0</v>
      </c>
      <c r="AP521" s="47">
        <f t="shared" si="362"/>
        <v>0</v>
      </c>
      <c r="AQ521" s="47">
        <f t="shared" si="363"/>
        <v>0</v>
      </c>
      <c r="AR521" s="47">
        <f t="shared" si="364"/>
        <v>0</v>
      </c>
      <c r="AS521" s="47">
        <f t="shared" si="365"/>
        <v>0</v>
      </c>
      <c r="AT521" s="47">
        <f t="shared" si="366"/>
        <v>0</v>
      </c>
      <c r="AU521" s="47">
        <f t="shared" si="367"/>
        <v>0</v>
      </c>
      <c r="AV521" s="47">
        <f t="shared" si="368"/>
        <v>0</v>
      </c>
      <c r="AW521" s="47">
        <f t="shared" si="369"/>
        <v>0</v>
      </c>
      <c r="AX521" s="47">
        <f t="shared" si="370"/>
        <v>0</v>
      </c>
      <c r="AY521" s="47">
        <f t="shared" si="371"/>
        <v>0</v>
      </c>
      <c r="AZ521" s="47">
        <f t="shared" si="372"/>
        <v>0</v>
      </c>
      <c r="BA521" s="47">
        <f t="shared" si="373"/>
        <v>0</v>
      </c>
      <c r="BB521" s="47">
        <f t="shared" si="374"/>
        <v>0</v>
      </c>
    </row>
    <row r="522" spans="1:54" ht="18" customHeight="1" x14ac:dyDescent="0.4">
      <c r="A522" s="45">
        <v>30</v>
      </c>
      <c r="B522" s="45">
        <v>5</v>
      </c>
      <c r="C522" s="45">
        <v>18</v>
      </c>
      <c r="D522" s="48">
        <v>0</v>
      </c>
      <c r="E522" s="48">
        <v>0</v>
      </c>
      <c r="F522" s="48">
        <v>0</v>
      </c>
      <c r="G522" s="48">
        <v>0</v>
      </c>
      <c r="H522" s="48">
        <v>0</v>
      </c>
      <c r="I522" s="48">
        <v>5.633790693270445E-3</v>
      </c>
      <c r="J522" s="48">
        <v>8.3429812178284379E-2</v>
      </c>
      <c r="K522" s="48">
        <v>0.22515831138349968</v>
      </c>
      <c r="L522" s="48">
        <v>0.33186893510309284</v>
      </c>
      <c r="M522" s="48">
        <v>0.42675964501523622</v>
      </c>
      <c r="N522" s="48">
        <v>0.50091027252225162</v>
      </c>
      <c r="O522" s="48">
        <v>0.54631199752096049</v>
      </c>
      <c r="P522" s="48">
        <v>0.56180492192745424</v>
      </c>
      <c r="Q522" s="48">
        <v>0.54631199752096049</v>
      </c>
      <c r="R522" s="48">
        <v>0.50091027252225162</v>
      </c>
      <c r="S522" s="48">
        <v>0.42695296136255434</v>
      </c>
      <c r="T522" s="48">
        <v>0.33018432121932073</v>
      </c>
      <c r="U522" s="48">
        <v>0.22521354462559057</v>
      </c>
      <c r="V522" s="48">
        <v>6.1640298173429572E-2</v>
      </c>
      <c r="W522" s="48">
        <v>5.633790693270445E-3</v>
      </c>
      <c r="X522" s="48">
        <v>0</v>
      </c>
      <c r="Y522" s="48">
        <v>0</v>
      </c>
      <c r="Z522" s="48">
        <v>0</v>
      </c>
      <c r="AA522" s="48">
        <v>0</v>
      </c>
      <c r="AB522" s="46"/>
      <c r="AC522" s="45">
        <v>5</v>
      </c>
      <c r="AD522" s="45">
        <v>18</v>
      </c>
      <c r="AE522" s="47">
        <f t="shared" si="351"/>
        <v>0</v>
      </c>
      <c r="AF522" s="47">
        <f t="shared" si="352"/>
        <v>0</v>
      </c>
      <c r="AG522" s="47">
        <f t="shared" si="353"/>
        <v>0</v>
      </c>
      <c r="AH522" s="47">
        <f t="shared" si="354"/>
        <v>0</v>
      </c>
      <c r="AI522" s="47">
        <f t="shared" si="355"/>
        <v>0</v>
      </c>
      <c r="AJ522" s="47">
        <f t="shared" si="356"/>
        <v>0</v>
      </c>
      <c r="AK522" s="47">
        <f t="shared" si="357"/>
        <v>0</v>
      </c>
      <c r="AL522" s="47">
        <f t="shared" si="358"/>
        <v>0</v>
      </c>
      <c r="AM522" s="47">
        <f t="shared" si="359"/>
        <v>0</v>
      </c>
      <c r="AN522" s="47">
        <f t="shared" si="360"/>
        <v>0</v>
      </c>
      <c r="AO522" s="47">
        <f t="shared" si="361"/>
        <v>0</v>
      </c>
      <c r="AP522" s="47">
        <f t="shared" si="362"/>
        <v>0</v>
      </c>
      <c r="AQ522" s="47">
        <f t="shared" si="363"/>
        <v>0</v>
      </c>
      <c r="AR522" s="47">
        <f t="shared" si="364"/>
        <v>0</v>
      </c>
      <c r="AS522" s="47">
        <f t="shared" si="365"/>
        <v>0</v>
      </c>
      <c r="AT522" s="47">
        <f t="shared" si="366"/>
        <v>0</v>
      </c>
      <c r="AU522" s="47">
        <f t="shared" si="367"/>
        <v>0</v>
      </c>
      <c r="AV522" s="47">
        <f t="shared" si="368"/>
        <v>0</v>
      </c>
      <c r="AW522" s="47">
        <f t="shared" si="369"/>
        <v>0</v>
      </c>
      <c r="AX522" s="47">
        <f t="shared" si="370"/>
        <v>0</v>
      </c>
      <c r="AY522" s="47">
        <f t="shared" si="371"/>
        <v>0</v>
      </c>
      <c r="AZ522" s="47">
        <f t="shared" si="372"/>
        <v>0</v>
      </c>
      <c r="BA522" s="47">
        <f t="shared" si="373"/>
        <v>0</v>
      </c>
      <c r="BB522" s="47">
        <f t="shared" si="374"/>
        <v>0</v>
      </c>
    </row>
    <row r="523" spans="1:54" ht="18" customHeight="1" x14ac:dyDescent="0.4">
      <c r="A523" s="45">
        <v>30</v>
      </c>
      <c r="B523" s="45">
        <v>5</v>
      </c>
      <c r="C523" s="45">
        <v>19</v>
      </c>
      <c r="D523" s="48">
        <v>0</v>
      </c>
      <c r="E523" s="48">
        <v>0</v>
      </c>
      <c r="F523" s="48">
        <v>0</v>
      </c>
      <c r="G523" s="48">
        <v>0</v>
      </c>
      <c r="H523" s="48">
        <v>0</v>
      </c>
      <c r="I523" s="48">
        <v>5.633790693270445E-3</v>
      </c>
      <c r="J523" s="48">
        <v>7.6718973264241652E-2</v>
      </c>
      <c r="K523" s="48">
        <v>0.22692577513040807</v>
      </c>
      <c r="L523" s="48">
        <v>0.33206225145041091</v>
      </c>
      <c r="M523" s="48">
        <v>0.42855472538319006</v>
      </c>
      <c r="N523" s="48">
        <v>0.50082742265911528</v>
      </c>
      <c r="O523" s="48">
        <v>0.54617391441573326</v>
      </c>
      <c r="P523" s="48">
        <v>0.5617220720643179</v>
      </c>
      <c r="Q523" s="48">
        <v>0.54622914765782415</v>
      </c>
      <c r="R523" s="48">
        <v>0.50063410631179717</v>
      </c>
      <c r="S523" s="48">
        <v>0.42673202839419072</v>
      </c>
      <c r="T523" s="48">
        <v>0.33197940158727463</v>
      </c>
      <c r="U523" s="48">
        <v>0.22703624161458985</v>
      </c>
      <c r="V523" s="48">
        <v>5.4929459259386831E-2</v>
      </c>
      <c r="W523" s="48">
        <v>5.633790693270445E-3</v>
      </c>
      <c r="X523" s="48">
        <v>0</v>
      </c>
      <c r="Y523" s="48">
        <v>0</v>
      </c>
      <c r="Z523" s="48">
        <v>0</v>
      </c>
      <c r="AA523" s="48">
        <v>0</v>
      </c>
      <c r="AB523" s="46"/>
      <c r="AC523" s="45">
        <v>5</v>
      </c>
      <c r="AD523" s="45">
        <v>19</v>
      </c>
      <c r="AE523" s="47">
        <f t="shared" si="351"/>
        <v>0</v>
      </c>
      <c r="AF523" s="47">
        <f t="shared" si="352"/>
        <v>0</v>
      </c>
      <c r="AG523" s="47">
        <f t="shared" si="353"/>
        <v>0</v>
      </c>
      <c r="AH523" s="47">
        <f t="shared" si="354"/>
        <v>0</v>
      </c>
      <c r="AI523" s="47">
        <f t="shared" si="355"/>
        <v>0</v>
      </c>
      <c r="AJ523" s="47">
        <f t="shared" si="356"/>
        <v>0</v>
      </c>
      <c r="AK523" s="47">
        <f t="shared" si="357"/>
        <v>0</v>
      </c>
      <c r="AL523" s="47">
        <f t="shared" si="358"/>
        <v>0</v>
      </c>
      <c r="AM523" s="47">
        <f t="shared" si="359"/>
        <v>0</v>
      </c>
      <c r="AN523" s="47">
        <f t="shared" si="360"/>
        <v>0</v>
      </c>
      <c r="AO523" s="47">
        <f t="shared" si="361"/>
        <v>0</v>
      </c>
      <c r="AP523" s="47">
        <f t="shared" si="362"/>
        <v>0</v>
      </c>
      <c r="AQ523" s="47">
        <f t="shared" si="363"/>
        <v>0</v>
      </c>
      <c r="AR523" s="47">
        <f t="shared" si="364"/>
        <v>0</v>
      </c>
      <c r="AS523" s="47">
        <f t="shared" si="365"/>
        <v>0</v>
      </c>
      <c r="AT523" s="47">
        <f t="shared" si="366"/>
        <v>0</v>
      </c>
      <c r="AU523" s="47">
        <f t="shared" si="367"/>
        <v>0</v>
      </c>
      <c r="AV523" s="47">
        <f t="shared" si="368"/>
        <v>0</v>
      </c>
      <c r="AW523" s="47">
        <f t="shared" si="369"/>
        <v>0</v>
      </c>
      <c r="AX523" s="47">
        <f t="shared" si="370"/>
        <v>0</v>
      </c>
      <c r="AY523" s="47">
        <f t="shared" si="371"/>
        <v>0</v>
      </c>
      <c r="AZ523" s="47">
        <f t="shared" si="372"/>
        <v>0</v>
      </c>
      <c r="BA523" s="47">
        <f t="shared" si="373"/>
        <v>0</v>
      </c>
      <c r="BB523" s="47">
        <f t="shared" si="374"/>
        <v>0</v>
      </c>
    </row>
    <row r="524" spans="1:54" ht="18" customHeight="1" x14ac:dyDescent="0.4">
      <c r="A524" s="45">
        <v>30</v>
      </c>
      <c r="B524" s="45">
        <v>5</v>
      </c>
      <c r="C524" s="45">
        <v>20</v>
      </c>
      <c r="D524" s="48">
        <v>0</v>
      </c>
      <c r="E524" s="48">
        <v>0</v>
      </c>
      <c r="F524" s="48">
        <v>0</v>
      </c>
      <c r="G524" s="48">
        <v>0</v>
      </c>
      <c r="H524" s="48">
        <v>0</v>
      </c>
      <c r="I524" s="48">
        <v>5.633790693270445E-3</v>
      </c>
      <c r="J524" s="48">
        <v>3.181434744435075E-2</v>
      </c>
      <c r="K524" s="48">
        <v>6.5479008498746202E-2</v>
      </c>
      <c r="L524" s="48">
        <v>0.33374686533418296</v>
      </c>
      <c r="M524" s="48">
        <v>0.31088030310855591</v>
      </c>
      <c r="N524" s="48">
        <v>0.30701397616219378</v>
      </c>
      <c r="O524" s="48">
        <v>0.26978677099293613</v>
      </c>
      <c r="P524" s="48">
        <v>0.47221660325603598</v>
      </c>
      <c r="Q524" s="48">
        <v>0.26975915437189069</v>
      </c>
      <c r="R524" s="48">
        <v>0.27569672789666105</v>
      </c>
      <c r="S524" s="48">
        <v>0.1292457864926749</v>
      </c>
      <c r="T524" s="48">
        <v>0.10022071777391395</v>
      </c>
      <c r="U524" s="48">
        <v>6.5479008498746202E-2</v>
      </c>
      <c r="V524" s="48">
        <v>3.181434744435075E-2</v>
      </c>
      <c r="W524" s="48">
        <v>5.633790693270445E-3</v>
      </c>
      <c r="X524" s="48">
        <v>0</v>
      </c>
      <c r="Y524" s="48">
        <v>0</v>
      </c>
      <c r="Z524" s="48">
        <v>0</v>
      </c>
      <c r="AA524" s="48">
        <v>0</v>
      </c>
      <c r="AB524" s="46"/>
      <c r="AC524" s="45">
        <v>5</v>
      </c>
      <c r="AD524" s="45">
        <v>20</v>
      </c>
      <c r="AE524" s="47">
        <f t="shared" si="351"/>
        <v>0</v>
      </c>
      <c r="AF524" s="47">
        <f t="shared" si="352"/>
        <v>0</v>
      </c>
      <c r="AG524" s="47">
        <f t="shared" si="353"/>
        <v>0</v>
      </c>
      <c r="AH524" s="47">
        <f t="shared" si="354"/>
        <v>0</v>
      </c>
      <c r="AI524" s="47">
        <f t="shared" si="355"/>
        <v>0</v>
      </c>
      <c r="AJ524" s="47">
        <f t="shared" si="356"/>
        <v>0</v>
      </c>
      <c r="AK524" s="47">
        <f t="shared" si="357"/>
        <v>0</v>
      </c>
      <c r="AL524" s="47">
        <f t="shared" si="358"/>
        <v>0</v>
      </c>
      <c r="AM524" s="47">
        <f t="shared" si="359"/>
        <v>0</v>
      </c>
      <c r="AN524" s="47">
        <f t="shared" si="360"/>
        <v>0</v>
      </c>
      <c r="AO524" s="47">
        <f t="shared" si="361"/>
        <v>0</v>
      </c>
      <c r="AP524" s="47">
        <f t="shared" si="362"/>
        <v>0</v>
      </c>
      <c r="AQ524" s="47">
        <f t="shared" si="363"/>
        <v>0</v>
      </c>
      <c r="AR524" s="47">
        <f t="shared" si="364"/>
        <v>0</v>
      </c>
      <c r="AS524" s="47">
        <f t="shared" si="365"/>
        <v>0</v>
      </c>
      <c r="AT524" s="47">
        <f t="shared" si="366"/>
        <v>0</v>
      </c>
      <c r="AU524" s="47">
        <f t="shared" si="367"/>
        <v>0</v>
      </c>
      <c r="AV524" s="47">
        <f t="shared" si="368"/>
        <v>0</v>
      </c>
      <c r="AW524" s="47">
        <f t="shared" si="369"/>
        <v>0</v>
      </c>
      <c r="AX524" s="47">
        <f t="shared" si="370"/>
        <v>0</v>
      </c>
      <c r="AY524" s="47">
        <f t="shared" si="371"/>
        <v>0</v>
      </c>
      <c r="AZ524" s="47">
        <f t="shared" si="372"/>
        <v>0</v>
      </c>
      <c r="BA524" s="47">
        <f t="shared" si="373"/>
        <v>0</v>
      </c>
      <c r="BB524" s="47">
        <f t="shared" si="374"/>
        <v>0</v>
      </c>
    </row>
    <row r="525" spans="1:54" ht="18" customHeight="1" x14ac:dyDescent="0.4">
      <c r="A525" s="45">
        <v>30</v>
      </c>
      <c r="B525" s="45">
        <v>5</v>
      </c>
      <c r="C525" s="45">
        <v>21</v>
      </c>
      <c r="D525" s="48">
        <v>0</v>
      </c>
      <c r="E525" s="48">
        <v>0</v>
      </c>
      <c r="F525" s="48">
        <v>0</v>
      </c>
      <c r="G525" s="48">
        <v>0</v>
      </c>
      <c r="H525" s="48">
        <v>0</v>
      </c>
      <c r="I525" s="48">
        <v>7.4288710612242627E-3</v>
      </c>
      <c r="J525" s="48">
        <v>3.181434744435075E-2</v>
      </c>
      <c r="K525" s="48">
        <v>6.5506625119791648E-2</v>
      </c>
      <c r="L525" s="48">
        <v>0.10022071777391395</v>
      </c>
      <c r="M525" s="48">
        <v>0.1292457864926749</v>
      </c>
      <c r="N525" s="48">
        <v>0.15310654707593796</v>
      </c>
      <c r="O525" s="48">
        <v>0.16594827586206912</v>
      </c>
      <c r="P525" s="48">
        <v>0.17144398345011239</v>
      </c>
      <c r="Q525" s="48">
        <v>0.16594827586206912</v>
      </c>
      <c r="R525" s="48">
        <v>0.15310654707593796</v>
      </c>
      <c r="S525" s="48">
        <v>0.1292457864926749</v>
      </c>
      <c r="T525" s="48">
        <v>0.10022071777391395</v>
      </c>
      <c r="U525" s="48">
        <v>6.5506625119791648E-2</v>
      </c>
      <c r="V525" s="48">
        <v>3.181434744435075E-2</v>
      </c>
      <c r="W525" s="48">
        <v>7.4288710612242627E-3</v>
      </c>
      <c r="X525" s="48">
        <v>0</v>
      </c>
      <c r="Y525" s="48">
        <v>0</v>
      </c>
      <c r="Z525" s="48">
        <v>0</v>
      </c>
      <c r="AA525" s="48">
        <v>0</v>
      </c>
      <c r="AB525" s="46"/>
      <c r="AC525" s="45">
        <v>5</v>
      </c>
      <c r="AD525" s="45">
        <v>21</v>
      </c>
      <c r="AE525" s="47">
        <f t="shared" si="351"/>
        <v>0</v>
      </c>
      <c r="AF525" s="47">
        <f t="shared" si="352"/>
        <v>0</v>
      </c>
      <c r="AG525" s="47">
        <f t="shared" si="353"/>
        <v>0</v>
      </c>
      <c r="AH525" s="47">
        <f t="shared" si="354"/>
        <v>0</v>
      </c>
      <c r="AI525" s="47">
        <f t="shared" si="355"/>
        <v>0</v>
      </c>
      <c r="AJ525" s="47">
        <f t="shared" si="356"/>
        <v>0</v>
      </c>
      <c r="AK525" s="47">
        <f t="shared" si="357"/>
        <v>0</v>
      </c>
      <c r="AL525" s="47">
        <f t="shared" si="358"/>
        <v>0</v>
      </c>
      <c r="AM525" s="47">
        <f t="shared" si="359"/>
        <v>0</v>
      </c>
      <c r="AN525" s="47">
        <f t="shared" si="360"/>
        <v>0</v>
      </c>
      <c r="AO525" s="47">
        <f t="shared" si="361"/>
        <v>0</v>
      </c>
      <c r="AP525" s="47">
        <f t="shared" si="362"/>
        <v>0</v>
      </c>
      <c r="AQ525" s="47">
        <f t="shared" si="363"/>
        <v>0</v>
      </c>
      <c r="AR525" s="47">
        <f t="shared" si="364"/>
        <v>0</v>
      </c>
      <c r="AS525" s="47">
        <f t="shared" si="365"/>
        <v>0</v>
      </c>
      <c r="AT525" s="47">
        <f t="shared" si="366"/>
        <v>0</v>
      </c>
      <c r="AU525" s="47">
        <f t="shared" si="367"/>
        <v>0</v>
      </c>
      <c r="AV525" s="47">
        <f t="shared" si="368"/>
        <v>0</v>
      </c>
      <c r="AW525" s="47">
        <f t="shared" si="369"/>
        <v>0</v>
      </c>
      <c r="AX525" s="47">
        <f t="shared" si="370"/>
        <v>0</v>
      </c>
      <c r="AY525" s="47">
        <f t="shared" si="371"/>
        <v>0</v>
      </c>
      <c r="AZ525" s="47">
        <f t="shared" si="372"/>
        <v>0</v>
      </c>
      <c r="BA525" s="47">
        <f t="shared" si="373"/>
        <v>0</v>
      </c>
      <c r="BB525" s="47">
        <f t="shared" si="374"/>
        <v>0</v>
      </c>
    </row>
    <row r="526" spans="1:54" ht="18" customHeight="1" x14ac:dyDescent="0.4">
      <c r="A526" s="45">
        <v>30</v>
      </c>
      <c r="B526" s="45">
        <v>5</v>
      </c>
      <c r="C526" s="45">
        <v>22</v>
      </c>
      <c r="D526" s="48">
        <v>0</v>
      </c>
      <c r="E526" s="48">
        <v>0</v>
      </c>
      <c r="F526" s="48">
        <v>0</v>
      </c>
      <c r="G526" s="48">
        <v>0</v>
      </c>
      <c r="H526" s="48">
        <v>0</v>
      </c>
      <c r="I526" s="48">
        <v>0</v>
      </c>
      <c r="J526" s="48">
        <v>1.4774892259312196E-2</v>
      </c>
      <c r="K526" s="48">
        <v>3.0875382328805673E-2</v>
      </c>
      <c r="L526" s="48">
        <v>4.5567424724981542E-2</v>
      </c>
      <c r="M526" s="48">
        <v>5.7663504742885729E-2</v>
      </c>
      <c r="N526" s="48">
        <v>6.9593885034517258E-2</v>
      </c>
      <c r="O526" s="48">
        <v>7.5282908969878604E-2</v>
      </c>
      <c r="P526" s="48">
        <v>0.17144398345011239</v>
      </c>
      <c r="Q526" s="48">
        <v>7.5282908969878604E-2</v>
      </c>
      <c r="R526" s="48">
        <v>0.15310654707593796</v>
      </c>
      <c r="S526" s="48">
        <v>5.7663504742885729E-2</v>
      </c>
      <c r="T526" s="48">
        <v>0.10024833439495938</v>
      </c>
      <c r="U526" s="48">
        <v>3.0875382328805673E-2</v>
      </c>
      <c r="V526" s="48">
        <v>3.181434744435075E-2</v>
      </c>
      <c r="W526" s="48">
        <v>7.4288710612242627E-3</v>
      </c>
      <c r="X526" s="48">
        <v>0</v>
      </c>
      <c r="Y526" s="48">
        <v>0</v>
      </c>
      <c r="Z526" s="48">
        <v>0</v>
      </c>
      <c r="AA526" s="48">
        <v>0</v>
      </c>
      <c r="AB526" s="46"/>
      <c r="AC526" s="45">
        <v>5</v>
      </c>
      <c r="AD526" s="45">
        <v>22</v>
      </c>
      <c r="AE526" s="47">
        <f t="shared" si="351"/>
        <v>0</v>
      </c>
      <c r="AF526" s="47">
        <f t="shared" si="352"/>
        <v>0</v>
      </c>
      <c r="AG526" s="47">
        <f t="shared" si="353"/>
        <v>0</v>
      </c>
      <c r="AH526" s="47">
        <f t="shared" si="354"/>
        <v>0</v>
      </c>
      <c r="AI526" s="47">
        <f t="shared" si="355"/>
        <v>0</v>
      </c>
      <c r="AJ526" s="47">
        <f t="shared" si="356"/>
        <v>0</v>
      </c>
      <c r="AK526" s="47">
        <f t="shared" si="357"/>
        <v>0</v>
      </c>
      <c r="AL526" s="47">
        <f t="shared" si="358"/>
        <v>0</v>
      </c>
      <c r="AM526" s="47">
        <f t="shared" si="359"/>
        <v>0</v>
      </c>
      <c r="AN526" s="47">
        <f t="shared" si="360"/>
        <v>0</v>
      </c>
      <c r="AO526" s="47">
        <f t="shared" si="361"/>
        <v>0</v>
      </c>
      <c r="AP526" s="47">
        <f t="shared" si="362"/>
        <v>0</v>
      </c>
      <c r="AQ526" s="47">
        <f t="shared" si="363"/>
        <v>0</v>
      </c>
      <c r="AR526" s="47">
        <f t="shared" si="364"/>
        <v>0</v>
      </c>
      <c r="AS526" s="47">
        <f t="shared" si="365"/>
        <v>0</v>
      </c>
      <c r="AT526" s="47">
        <f t="shared" si="366"/>
        <v>0</v>
      </c>
      <c r="AU526" s="47">
        <f t="shared" si="367"/>
        <v>0</v>
      </c>
      <c r="AV526" s="47">
        <f t="shared" si="368"/>
        <v>0</v>
      </c>
      <c r="AW526" s="47">
        <f t="shared" si="369"/>
        <v>0</v>
      </c>
      <c r="AX526" s="47">
        <f t="shared" si="370"/>
        <v>0</v>
      </c>
      <c r="AY526" s="47">
        <f t="shared" si="371"/>
        <v>0</v>
      </c>
      <c r="AZ526" s="47">
        <f t="shared" si="372"/>
        <v>0</v>
      </c>
      <c r="BA526" s="47">
        <f t="shared" si="373"/>
        <v>0</v>
      </c>
      <c r="BB526" s="47">
        <f t="shared" si="374"/>
        <v>0</v>
      </c>
    </row>
    <row r="527" spans="1:54" ht="18" customHeight="1" x14ac:dyDescent="0.4">
      <c r="A527" s="45">
        <v>30</v>
      </c>
      <c r="B527" s="45">
        <v>5</v>
      </c>
      <c r="C527" s="45">
        <v>23</v>
      </c>
      <c r="D527" s="48">
        <v>0</v>
      </c>
      <c r="E527" s="48">
        <v>0</v>
      </c>
      <c r="F527" s="48">
        <v>0</v>
      </c>
      <c r="G527" s="48">
        <v>0</v>
      </c>
      <c r="H527" s="48">
        <v>0</v>
      </c>
      <c r="I527" s="48">
        <v>7.4012544401788199E-3</v>
      </c>
      <c r="J527" s="48">
        <v>3.181434744435075E-2</v>
      </c>
      <c r="K527" s="48">
        <v>6.7384555350881781E-2</v>
      </c>
      <c r="L527" s="48">
        <v>0.16685962435656876</v>
      </c>
      <c r="M527" s="48">
        <v>0.31267538347650969</v>
      </c>
      <c r="N527" s="48">
        <v>0.2473896913250816</v>
      </c>
      <c r="O527" s="48">
        <v>0.3965194449704757</v>
      </c>
      <c r="P527" s="48">
        <v>0.47395645038189887</v>
      </c>
      <c r="Q527" s="48">
        <v>0.43043265561428018</v>
      </c>
      <c r="R527" s="48">
        <v>0.36313095012653468</v>
      </c>
      <c r="S527" s="48">
        <v>0.19083085142401363</v>
      </c>
      <c r="T527" s="48">
        <v>0.16685962435656876</v>
      </c>
      <c r="U527" s="48">
        <v>6.7384555350881781E-2</v>
      </c>
      <c r="V527" s="48">
        <v>3.181434744435075E-2</v>
      </c>
      <c r="W527" s="48">
        <v>0</v>
      </c>
      <c r="X527" s="48">
        <v>0</v>
      </c>
      <c r="Y527" s="48">
        <v>0</v>
      </c>
      <c r="Z527" s="48">
        <v>0</v>
      </c>
      <c r="AA527" s="48">
        <v>0</v>
      </c>
      <c r="AB527" s="46"/>
      <c r="AC527" s="45">
        <v>5</v>
      </c>
      <c r="AD527" s="45">
        <v>23</v>
      </c>
      <c r="AE527" s="47">
        <f t="shared" si="351"/>
        <v>0</v>
      </c>
      <c r="AF527" s="47">
        <f t="shared" si="352"/>
        <v>0</v>
      </c>
      <c r="AG527" s="47">
        <f t="shared" si="353"/>
        <v>0</v>
      </c>
      <c r="AH527" s="47">
        <f t="shared" si="354"/>
        <v>0</v>
      </c>
      <c r="AI527" s="47">
        <f t="shared" si="355"/>
        <v>0</v>
      </c>
      <c r="AJ527" s="47">
        <f t="shared" si="356"/>
        <v>0</v>
      </c>
      <c r="AK527" s="47">
        <f t="shared" si="357"/>
        <v>0</v>
      </c>
      <c r="AL527" s="47">
        <f t="shared" si="358"/>
        <v>0</v>
      </c>
      <c r="AM527" s="47">
        <f t="shared" si="359"/>
        <v>0</v>
      </c>
      <c r="AN527" s="47">
        <f t="shared" si="360"/>
        <v>0</v>
      </c>
      <c r="AO527" s="47">
        <f t="shared" si="361"/>
        <v>0</v>
      </c>
      <c r="AP527" s="47">
        <f t="shared" si="362"/>
        <v>0</v>
      </c>
      <c r="AQ527" s="47">
        <f t="shared" si="363"/>
        <v>0</v>
      </c>
      <c r="AR527" s="47">
        <f t="shared" si="364"/>
        <v>0</v>
      </c>
      <c r="AS527" s="47">
        <f t="shared" si="365"/>
        <v>0</v>
      </c>
      <c r="AT527" s="47">
        <f t="shared" si="366"/>
        <v>0</v>
      </c>
      <c r="AU527" s="47">
        <f t="shared" si="367"/>
        <v>0</v>
      </c>
      <c r="AV527" s="47">
        <f t="shared" si="368"/>
        <v>0</v>
      </c>
      <c r="AW527" s="47">
        <f t="shared" si="369"/>
        <v>0</v>
      </c>
      <c r="AX527" s="47">
        <f t="shared" si="370"/>
        <v>0</v>
      </c>
      <c r="AY527" s="47">
        <f t="shared" si="371"/>
        <v>0</v>
      </c>
      <c r="AZ527" s="47">
        <f t="shared" si="372"/>
        <v>0</v>
      </c>
      <c r="BA527" s="47">
        <f t="shared" si="373"/>
        <v>0</v>
      </c>
      <c r="BB527" s="47">
        <f t="shared" si="374"/>
        <v>0</v>
      </c>
    </row>
    <row r="528" spans="1:54" ht="18" customHeight="1" x14ac:dyDescent="0.4">
      <c r="A528" s="45">
        <v>30</v>
      </c>
      <c r="B528" s="45">
        <v>5</v>
      </c>
      <c r="C528" s="45">
        <v>24</v>
      </c>
      <c r="D528" s="48">
        <v>0</v>
      </c>
      <c r="E528" s="48">
        <v>0</v>
      </c>
      <c r="F528" s="48">
        <v>0</v>
      </c>
      <c r="G528" s="48">
        <v>0</v>
      </c>
      <c r="H528" s="48">
        <v>0</v>
      </c>
      <c r="I528" s="48">
        <v>7.4012544401788199E-3</v>
      </c>
      <c r="J528" s="48">
        <v>8.652287373537404E-2</v>
      </c>
      <c r="K528" s="48">
        <v>0.15479116095971004</v>
      </c>
      <c r="L528" s="48">
        <v>0.20441822897837172</v>
      </c>
      <c r="M528" s="48">
        <v>0.2368953753278131</v>
      </c>
      <c r="N528" s="48">
        <v>0.33537624597586413</v>
      </c>
      <c r="O528" s="48">
        <v>0.45945772433304116</v>
      </c>
      <c r="P528" s="48">
        <v>0.40944402361974319</v>
      </c>
      <c r="Q528" s="48">
        <v>0.5496812252885046</v>
      </c>
      <c r="R528" s="48">
        <v>0.47793324381244273</v>
      </c>
      <c r="S528" s="48">
        <v>0.40809080918851648</v>
      </c>
      <c r="T528" s="48">
        <v>0.26362826449980231</v>
      </c>
      <c r="U528" s="48">
        <v>0.16755003988270484</v>
      </c>
      <c r="V528" s="48">
        <v>3.3802744159622672E-2</v>
      </c>
      <c r="W528" s="48">
        <v>7.4012544401788199E-3</v>
      </c>
      <c r="X528" s="48">
        <v>0</v>
      </c>
      <c r="Y528" s="48">
        <v>0</v>
      </c>
      <c r="Z528" s="48">
        <v>0</v>
      </c>
      <c r="AA528" s="48">
        <v>0</v>
      </c>
      <c r="AB528" s="46"/>
      <c r="AC528" s="45">
        <v>5</v>
      </c>
      <c r="AD528" s="45">
        <v>24</v>
      </c>
      <c r="AE528" s="47">
        <f t="shared" si="351"/>
        <v>0</v>
      </c>
      <c r="AF528" s="47">
        <f t="shared" si="352"/>
        <v>0</v>
      </c>
      <c r="AG528" s="47">
        <f t="shared" si="353"/>
        <v>0</v>
      </c>
      <c r="AH528" s="47">
        <f t="shared" si="354"/>
        <v>0</v>
      </c>
      <c r="AI528" s="47">
        <f t="shared" si="355"/>
        <v>0</v>
      </c>
      <c r="AJ528" s="47">
        <f t="shared" si="356"/>
        <v>0</v>
      </c>
      <c r="AK528" s="47">
        <f t="shared" si="357"/>
        <v>0</v>
      </c>
      <c r="AL528" s="47">
        <f t="shared" si="358"/>
        <v>0</v>
      </c>
      <c r="AM528" s="47">
        <f t="shared" si="359"/>
        <v>0</v>
      </c>
      <c r="AN528" s="47">
        <f t="shared" si="360"/>
        <v>0</v>
      </c>
      <c r="AO528" s="47">
        <f t="shared" si="361"/>
        <v>0</v>
      </c>
      <c r="AP528" s="47">
        <f t="shared" si="362"/>
        <v>0</v>
      </c>
      <c r="AQ528" s="47">
        <f t="shared" si="363"/>
        <v>0</v>
      </c>
      <c r="AR528" s="47">
        <f t="shared" si="364"/>
        <v>0</v>
      </c>
      <c r="AS528" s="47">
        <f t="shared" si="365"/>
        <v>0</v>
      </c>
      <c r="AT528" s="47">
        <f t="shared" si="366"/>
        <v>0</v>
      </c>
      <c r="AU528" s="47">
        <f t="shared" si="367"/>
        <v>0</v>
      </c>
      <c r="AV528" s="47">
        <f t="shared" si="368"/>
        <v>0</v>
      </c>
      <c r="AW528" s="47">
        <f t="shared" si="369"/>
        <v>0</v>
      </c>
      <c r="AX528" s="47">
        <f t="shared" si="370"/>
        <v>0</v>
      </c>
      <c r="AY528" s="47">
        <f t="shared" si="371"/>
        <v>0</v>
      </c>
      <c r="AZ528" s="47">
        <f t="shared" si="372"/>
        <v>0</v>
      </c>
      <c r="BA528" s="47">
        <f t="shared" si="373"/>
        <v>0</v>
      </c>
      <c r="BB528" s="47">
        <f t="shared" si="374"/>
        <v>0</v>
      </c>
    </row>
    <row r="529" spans="1:54" ht="18" customHeight="1" x14ac:dyDescent="0.4">
      <c r="A529" s="45">
        <v>30</v>
      </c>
      <c r="B529" s="45">
        <v>5</v>
      </c>
      <c r="C529" s="45">
        <v>25</v>
      </c>
      <c r="D529" s="48">
        <v>0</v>
      </c>
      <c r="E529" s="48">
        <v>0</v>
      </c>
      <c r="F529" s="48">
        <v>0</v>
      </c>
      <c r="G529" s="48">
        <v>0</v>
      </c>
      <c r="H529" s="48">
        <v>0</v>
      </c>
      <c r="I529" s="48">
        <v>7.4012544401788199E-3</v>
      </c>
      <c r="J529" s="48">
        <v>3.3802744159622672E-2</v>
      </c>
      <c r="K529" s="48">
        <v>6.7384555350881781E-2</v>
      </c>
      <c r="L529" s="48">
        <v>0.16680439111447787</v>
      </c>
      <c r="M529" s="48">
        <v>0.26268929938425722</v>
      </c>
      <c r="N529" s="48">
        <v>0.47793324381244273</v>
      </c>
      <c r="O529" s="48">
        <v>0.46130803794308584</v>
      </c>
      <c r="P529" s="48">
        <v>0.53667379677610072</v>
      </c>
      <c r="Q529" s="48">
        <v>0.49154823798784636</v>
      </c>
      <c r="R529" s="48">
        <v>0.27743657502252395</v>
      </c>
      <c r="S529" s="48">
        <v>0.36125301989544456</v>
      </c>
      <c r="T529" s="48">
        <v>0.3023191505844684</v>
      </c>
      <c r="U529" s="48">
        <v>0.11469182720172626</v>
      </c>
      <c r="V529" s="48">
        <v>3.3802744159622672E-2</v>
      </c>
      <c r="W529" s="48">
        <v>7.4012544401788199E-3</v>
      </c>
      <c r="X529" s="48">
        <v>0</v>
      </c>
      <c r="Y529" s="48">
        <v>0</v>
      </c>
      <c r="Z529" s="48">
        <v>0</v>
      </c>
      <c r="AA529" s="48">
        <v>0</v>
      </c>
      <c r="AB529" s="46"/>
      <c r="AC529" s="45">
        <v>5</v>
      </c>
      <c r="AD529" s="45">
        <v>25</v>
      </c>
      <c r="AE529" s="47">
        <f t="shared" si="351"/>
        <v>0</v>
      </c>
      <c r="AF529" s="47">
        <f t="shared" si="352"/>
        <v>0</v>
      </c>
      <c r="AG529" s="47">
        <f t="shared" si="353"/>
        <v>0</v>
      </c>
      <c r="AH529" s="47">
        <f t="shared" si="354"/>
        <v>0</v>
      </c>
      <c r="AI529" s="47">
        <f t="shared" si="355"/>
        <v>0</v>
      </c>
      <c r="AJ529" s="47">
        <f t="shared" si="356"/>
        <v>0</v>
      </c>
      <c r="AK529" s="47">
        <f t="shared" si="357"/>
        <v>0</v>
      </c>
      <c r="AL529" s="47">
        <f t="shared" si="358"/>
        <v>0</v>
      </c>
      <c r="AM529" s="47">
        <f t="shared" si="359"/>
        <v>0</v>
      </c>
      <c r="AN529" s="47">
        <f t="shared" si="360"/>
        <v>0</v>
      </c>
      <c r="AO529" s="47">
        <f t="shared" si="361"/>
        <v>0</v>
      </c>
      <c r="AP529" s="47">
        <f t="shared" si="362"/>
        <v>0</v>
      </c>
      <c r="AQ529" s="47">
        <f t="shared" si="363"/>
        <v>0</v>
      </c>
      <c r="AR529" s="47">
        <f t="shared" si="364"/>
        <v>0</v>
      </c>
      <c r="AS529" s="47">
        <f t="shared" si="365"/>
        <v>0</v>
      </c>
      <c r="AT529" s="47">
        <f t="shared" si="366"/>
        <v>0</v>
      </c>
      <c r="AU529" s="47">
        <f t="shared" si="367"/>
        <v>0</v>
      </c>
      <c r="AV529" s="47">
        <f t="shared" si="368"/>
        <v>0</v>
      </c>
      <c r="AW529" s="47">
        <f t="shared" si="369"/>
        <v>0</v>
      </c>
      <c r="AX529" s="47">
        <f t="shared" si="370"/>
        <v>0</v>
      </c>
      <c r="AY529" s="47">
        <f t="shared" si="371"/>
        <v>0</v>
      </c>
      <c r="AZ529" s="47">
        <f t="shared" si="372"/>
        <v>0</v>
      </c>
      <c r="BA529" s="47">
        <f t="shared" si="373"/>
        <v>0</v>
      </c>
      <c r="BB529" s="47">
        <f t="shared" si="374"/>
        <v>0</v>
      </c>
    </row>
    <row r="530" spans="1:54" ht="18" customHeight="1" x14ac:dyDescent="0.4">
      <c r="A530" s="45">
        <v>30</v>
      </c>
      <c r="B530" s="45">
        <v>5</v>
      </c>
      <c r="C530" s="45">
        <v>26</v>
      </c>
      <c r="D530" s="48">
        <v>0</v>
      </c>
      <c r="E530" s="48">
        <v>0</v>
      </c>
      <c r="F530" s="48">
        <v>0</v>
      </c>
      <c r="G530" s="48">
        <v>0</v>
      </c>
      <c r="H530" s="48">
        <v>0</v>
      </c>
      <c r="I530" s="48">
        <v>7.4012544401788199E-3</v>
      </c>
      <c r="J530" s="48">
        <v>7.3487828601924779E-2</v>
      </c>
      <c r="K530" s="48">
        <v>0.16746719001956853</v>
      </c>
      <c r="L530" s="48">
        <v>0.20624092596737098</v>
      </c>
      <c r="M530" s="48">
        <v>0.28726809211470183</v>
      </c>
      <c r="N530" s="48">
        <v>0.24935047141930805</v>
      </c>
      <c r="O530" s="48">
        <v>0.36691442720976042</v>
      </c>
      <c r="P530" s="48">
        <v>0.34636766115195061</v>
      </c>
      <c r="Q530" s="48">
        <v>0.39825929209633865</v>
      </c>
      <c r="R530" s="48">
        <v>0.36509173022076119</v>
      </c>
      <c r="S530" s="48">
        <v>0.31455331370759987</v>
      </c>
      <c r="T530" s="48">
        <v>0.28511399567315721</v>
      </c>
      <c r="U530" s="48">
        <v>0.19582945983323885</v>
      </c>
      <c r="V530" s="48">
        <v>0.10146346572095891</v>
      </c>
      <c r="W530" s="48">
        <v>7.4012544401788199E-3</v>
      </c>
      <c r="X530" s="48">
        <v>0</v>
      </c>
      <c r="Y530" s="48">
        <v>0</v>
      </c>
      <c r="Z530" s="48">
        <v>0</v>
      </c>
      <c r="AA530" s="48">
        <v>0</v>
      </c>
      <c r="AB530" s="46"/>
      <c r="AC530" s="45">
        <v>5</v>
      </c>
      <c r="AD530" s="45">
        <v>26</v>
      </c>
      <c r="AE530" s="47">
        <f t="shared" si="351"/>
        <v>0</v>
      </c>
      <c r="AF530" s="47">
        <f t="shared" si="352"/>
        <v>0</v>
      </c>
      <c r="AG530" s="47">
        <f t="shared" si="353"/>
        <v>0</v>
      </c>
      <c r="AH530" s="47">
        <f t="shared" si="354"/>
        <v>0</v>
      </c>
      <c r="AI530" s="47">
        <f t="shared" si="355"/>
        <v>0</v>
      </c>
      <c r="AJ530" s="47">
        <f t="shared" si="356"/>
        <v>0</v>
      </c>
      <c r="AK530" s="47">
        <f t="shared" si="357"/>
        <v>0</v>
      </c>
      <c r="AL530" s="47">
        <f t="shared" si="358"/>
        <v>0</v>
      </c>
      <c r="AM530" s="47">
        <f t="shared" si="359"/>
        <v>0</v>
      </c>
      <c r="AN530" s="47">
        <f t="shared" si="360"/>
        <v>0</v>
      </c>
      <c r="AO530" s="47">
        <f t="shared" si="361"/>
        <v>0</v>
      </c>
      <c r="AP530" s="47">
        <f t="shared" si="362"/>
        <v>0</v>
      </c>
      <c r="AQ530" s="47">
        <f t="shared" si="363"/>
        <v>0</v>
      </c>
      <c r="AR530" s="47">
        <f t="shared" si="364"/>
        <v>0</v>
      </c>
      <c r="AS530" s="47">
        <f t="shared" si="365"/>
        <v>0</v>
      </c>
      <c r="AT530" s="47">
        <f t="shared" si="366"/>
        <v>0</v>
      </c>
      <c r="AU530" s="47">
        <f t="shared" si="367"/>
        <v>0</v>
      </c>
      <c r="AV530" s="47">
        <f t="shared" si="368"/>
        <v>0</v>
      </c>
      <c r="AW530" s="47">
        <f t="shared" si="369"/>
        <v>0</v>
      </c>
      <c r="AX530" s="47">
        <f t="shared" si="370"/>
        <v>0</v>
      </c>
      <c r="AY530" s="47">
        <f t="shared" si="371"/>
        <v>0</v>
      </c>
      <c r="AZ530" s="47">
        <f t="shared" si="372"/>
        <v>0</v>
      </c>
      <c r="BA530" s="47">
        <f t="shared" si="373"/>
        <v>0</v>
      </c>
      <c r="BB530" s="47">
        <f t="shared" si="374"/>
        <v>0</v>
      </c>
    </row>
    <row r="531" spans="1:54" ht="18" customHeight="1" x14ac:dyDescent="0.4">
      <c r="A531" s="45">
        <v>30</v>
      </c>
      <c r="B531" s="45">
        <v>5</v>
      </c>
      <c r="C531" s="45">
        <v>27</v>
      </c>
      <c r="D531" s="48">
        <v>0</v>
      </c>
      <c r="E531" s="48">
        <v>0</v>
      </c>
      <c r="F531" s="48">
        <v>0</v>
      </c>
      <c r="G531" s="48">
        <v>0</v>
      </c>
      <c r="H531" s="48">
        <v>0</v>
      </c>
      <c r="I531" s="48">
        <v>7.4012544401788199E-3</v>
      </c>
      <c r="J531" s="48">
        <v>0.10165678206827698</v>
      </c>
      <c r="K531" s="48">
        <v>0.23347091431817815</v>
      </c>
      <c r="L531" s="48">
        <v>0.33896640671177181</v>
      </c>
      <c r="M531" s="48">
        <v>0.43211726949805224</v>
      </c>
      <c r="N531" s="48">
        <v>0.47964547431726023</v>
      </c>
      <c r="O531" s="48">
        <v>0.43217250274014307</v>
      </c>
      <c r="P531" s="48">
        <v>0.31107361945587397</v>
      </c>
      <c r="Q531" s="48">
        <v>0.39839737520156587</v>
      </c>
      <c r="R531" s="48">
        <v>0.42308663441619221</v>
      </c>
      <c r="S531" s="48">
        <v>0.21394596323904969</v>
      </c>
      <c r="T531" s="48">
        <v>4.7362505092935353E-2</v>
      </c>
      <c r="U531" s="48">
        <v>3.0875382328805673E-2</v>
      </c>
      <c r="V531" s="48">
        <v>3.3802744159622672E-2</v>
      </c>
      <c r="W531" s="48">
        <v>7.4012544401788199E-3</v>
      </c>
      <c r="X531" s="48">
        <v>0</v>
      </c>
      <c r="Y531" s="48">
        <v>0</v>
      </c>
      <c r="Z531" s="48">
        <v>0</v>
      </c>
      <c r="AA531" s="48">
        <v>0</v>
      </c>
      <c r="AB531" s="46"/>
      <c r="AC531" s="45">
        <v>5</v>
      </c>
      <c r="AD531" s="45">
        <v>27</v>
      </c>
      <c r="AE531" s="47">
        <f t="shared" si="351"/>
        <v>0</v>
      </c>
      <c r="AF531" s="47">
        <f t="shared" si="352"/>
        <v>0</v>
      </c>
      <c r="AG531" s="47">
        <f t="shared" si="353"/>
        <v>0</v>
      </c>
      <c r="AH531" s="47">
        <f t="shared" si="354"/>
        <v>0</v>
      </c>
      <c r="AI531" s="47">
        <f t="shared" si="355"/>
        <v>0</v>
      </c>
      <c r="AJ531" s="47">
        <f t="shared" si="356"/>
        <v>0</v>
      </c>
      <c r="AK531" s="47">
        <f t="shared" si="357"/>
        <v>0</v>
      </c>
      <c r="AL531" s="47">
        <f t="shared" si="358"/>
        <v>0</v>
      </c>
      <c r="AM531" s="47">
        <f t="shared" si="359"/>
        <v>0</v>
      </c>
      <c r="AN531" s="47">
        <f t="shared" si="360"/>
        <v>0</v>
      </c>
      <c r="AO531" s="47">
        <f t="shared" si="361"/>
        <v>0</v>
      </c>
      <c r="AP531" s="47">
        <f t="shared" si="362"/>
        <v>0</v>
      </c>
      <c r="AQ531" s="47">
        <f t="shared" si="363"/>
        <v>0</v>
      </c>
      <c r="AR531" s="47">
        <f t="shared" si="364"/>
        <v>0</v>
      </c>
      <c r="AS531" s="47">
        <f t="shared" si="365"/>
        <v>0</v>
      </c>
      <c r="AT531" s="47">
        <f t="shared" si="366"/>
        <v>0</v>
      </c>
      <c r="AU531" s="47">
        <f t="shared" si="367"/>
        <v>0</v>
      </c>
      <c r="AV531" s="47">
        <f t="shared" si="368"/>
        <v>0</v>
      </c>
      <c r="AW531" s="47">
        <f t="shared" si="369"/>
        <v>0</v>
      </c>
      <c r="AX531" s="47">
        <f t="shared" si="370"/>
        <v>0</v>
      </c>
      <c r="AY531" s="47">
        <f t="shared" si="371"/>
        <v>0</v>
      </c>
      <c r="AZ531" s="47">
        <f t="shared" si="372"/>
        <v>0</v>
      </c>
      <c r="BA531" s="47">
        <f t="shared" si="373"/>
        <v>0</v>
      </c>
      <c r="BB531" s="47">
        <f t="shared" si="374"/>
        <v>0</v>
      </c>
    </row>
    <row r="532" spans="1:54" ht="18" customHeight="1" x14ac:dyDescent="0.4">
      <c r="A532" s="45">
        <v>30</v>
      </c>
      <c r="B532" s="45">
        <v>5</v>
      </c>
      <c r="C532" s="45">
        <v>28</v>
      </c>
      <c r="D532" s="48">
        <v>0</v>
      </c>
      <c r="E532" s="48">
        <v>0</v>
      </c>
      <c r="F532" s="48">
        <v>0</v>
      </c>
      <c r="G532" s="48">
        <v>0</v>
      </c>
      <c r="H532" s="48">
        <v>0</v>
      </c>
      <c r="I532" s="48">
        <v>0</v>
      </c>
      <c r="J532" s="48">
        <v>0.10157393220514066</v>
      </c>
      <c r="K532" s="48">
        <v>0.23526599468613196</v>
      </c>
      <c r="L532" s="48">
        <v>0.3389940233328172</v>
      </c>
      <c r="M532" s="48">
        <v>0.43377426676077879</v>
      </c>
      <c r="N532" s="48">
        <v>0.50607458065774946</v>
      </c>
      <c r="O532" s="48">
        <v>0.55125537268809488</v>
      </c>
      <c r="P532" s="48">
        <v>0.56683114695772496</v>
      </c>
      <c r="Q532" s="48">
        <v>0.52427393392669674</v>
      </c>
      <c r="R532" s="48">
        <v>0.39560809647597611</v>
      </c>
      <c r="S532" s="48">
        <v>0.4116809699244241</v>
      </c>
      <c r="T532" s="48">
        <v>0.2868814594200656</v>
      </c>
      <c r="U532" s="48">
        <v>0.14263984769971494</v>
      </c>
      <c r="V532" s="48">
        <v>9.6685790280097189E-2</v>
      </c>
      <c r="W532" s="48">
        <v>9.2515680502235232E-3</v>
      </c>
      <c r="X532" s="48">
        <v>0</v>
      </c>
      <c r="Y532" s="48">
        <v>0</v>
      </c>
      <c r="Z532" s="48">
        <v>0</v>
      </c>
      <c r="AA532" s="48">
        <v>0</v>
      </c>
      <c r="AB532" s="46"/>
      <c r="AC532" s="45">
        <v>5</v>
      </c>
      <c r="AD532" s="45">
        <v>28</v>
      </c>
      <c r="AE532" s="47">
        <f t="shared" si="351"/>
        <v>0</v>
      </c>
      <c r="AF532" s="47">
        <f t="shared" si="352"/>
        <v>0</v>
      </c>
      <c r="AG532" s="47">
        <f t="shared" si="353"/>
        <v>0</v>
      </c>
      <c r="AH532" s="47">
        <f t="shared" si="354"/>
        <v>0</v>
      </c>
      <c r="AI532" s="47">
        <f t="shared" si="355"/>
        <v>0</v>
      </c>
      <c r="AJ532" s="47">
        <f t="shared" si="356"/>
        <v>0</v>
      </c>
      <c r="AK532" s="47">
        <f t="shared" si="357"/>
        <v>0</v>
      </c>
      <c r="AL532" s="47">
        <f t="shared" si="358"/>
        <v>0</v>
      </c>
      <c r="AM532" s="47">
        <f t="shared" si="359"/>
        <v>0</v>
      </c>
      <c r="AN532" s="47">
        <f t="shared" si="360"/>
        <v>0</v>
      </c>
      <c r="AO532" s="47">
        <f t="shared" si="361"/>
        <v>0</v>
      </c>
      <c r="AP532" s="47">
        <f t="shared" si="362"/>
        <v>0</v>
      </c>
      <c r="AQ532" s="47">
        <f t="shared" si="363"/>
        <v>0</v>
      </c>
      <c r="AR532" s="47">
        <f t="shared" si="364"/>
        <v>0</v>
      </c>
      <c r="AS532" s="47">
        <f t="shared" si="365"/>
        <v>0</v>
      </c>
      <c r="AT532" s="47">
        <f t="shared" si="366"/>
        <v>0</v>
      </c>
      <c r="AU532" s="47">
        <f t="shared" si="367"/>
        <v>0</v>
      </c>
      <c r="AV532" s="47">
        <f t="shared" si="368"/>
        <v>0</v>
      </c>
      <c r="AW532" s="47">
        <f t="shared" si="369"/>
        <v>0</v>
      </c>
      <c r="AX532" s="47">
        <f t="shared" si="370"/>
        <v>0</v>
      </c>
      <c r="AY532" s="47">
        <f t="shared" si="371"/>
        <v>0</v>
      </c>
      <c r="AZ532" s="47">
        <f t="shared" si="372"/>
        <v>0</v>
      </c>
      <c r="BA532" s="47">
        <f t="shared" si="373"/>
        <v>0</v>
      </c>
      <c r="BB532" s="47">
        <f t="shared" si="374"/>
        <v>0</v>
      </c>
    </row>
    <row r="533" spans="1:54" ht="18" customHeight="1" x14ac:dyDescent="0.4">
      <c r="A533" s="45">
        <v>30</v>
      </c>
      <c r="B533" s="45">
        <v>5</v>
      </c>
      <c r="C533" s="45">
        <v>29</v>
      </c>
      <c r="D533" s="48">
        <v>0</v>
      </c>
      <c r="E533" s="48">
        <v>0</v>
      </c>
      <c r="F533" s="48">
        <v>0</v>
      </c>
      <c r="G533" s="48">
        <v>0</v>
      </c>
      <c r="H533" s="48">
        <v>0</v>
      </c>
      <c r="I533" s="48">
        <v>7.3736378191333763E-3</v>
      </c>
      <c r="J533" s="48">
        <v>3.3802744159622672E-2</v>
      </c>
      <c r="K533" s="48">
        <v>6.9317718824062832E-2</v>
      </c>
      <c r="L533" s="48">
        <v>0.20637900907259821</v>
      </c>
      <c r="M533" s="48">
        <v>0.43391234986600602</v>
      </c>
      <c r="N533" s="48">
        <v>0.24929523817721719</v>
      </c>
      <c r="O533" s="48">
        <v>0.16779858947211382</v>
      </c>
      <c r="P533" s="48">
        <v>0.1733771469232934</v>
      </c>
      <c r="Q533" s="48">
        <v>0.1677709728510684</v>
      </c>
      <c r="R533" s="48">
        <v>0.31085268648751041</v>
      </c>
      <c r="S533" s="48">
        <v>0.13112371672376505</v>
      </c>
      <c r="T533" s="48">
        <v>0.10187771503664056</v>
      </c>
      <c r="U533" s="48">
        <v>6.9290102203017387E-2</v>
      </c>
      <c r="V533" s="48">
        <v>3.3802744159622672E-2</v>
      </c>
      <c r="W533" s="48">
        <v>9.2515680502235232E-3</v>
      </c>
      <c r="X533" s="48">
        <v>0</v>
      </c>
      <c r="Y533" s="48">
        <v>0</v>
      </c>
      <c r="Z533" s="48">
        <v>0</v>
      </c>
      <c r="AA533" s="48">
        <v>0</v>
      </c>
      <c r="AB533" s="46"/>
      <c r="AC533" s="45">
        <v>5</v>
      </c>
      <c r="AD533" s="45">
        <v>29</v>
      </c>
      <c r="AE533" s="47">
        <f t="shared" si="351"/>
        <v>0</v>
      </c>
      <c r="AF533" s="47">
        <f t="shared" si="352"/>
        <v>0</v>
      </c>
      <c r="AG533" s="47">
        <f t="shared" si="353"/>
        <v>0</v>
      </c>
      <c r="AH533" s="47">
        <f t="shared" si="354"/>
        <v>0</v>
      </c>
      <c r="AI533" s="47">
        <f t="shared" si="355"/>
        <v>0</v>
      </c>
      <c r="AJ533" s="47">
        <f t="shared" si="356"/>
        <v>0</v>
      </c>
      <c r="AK533" s="47">
        <f t="shared" si="357"/>
        <v>0</v>
      </c>
      <c r="AL533" s="47">
        <f t="shared" si="358"/>
        <v>0</v>
      </c>
      <c r="AM533" s="47">
        <f t="shared" si="359"/>
        <v>0</v>
      </c>
      <c r="AN533" s="47">
        <f t="shared" si="360"/>
        <v>0</v>
      </c>
      <c r="AO533" s="47">
        <f t="shared" si="361"/>
        <v>0</v>
      </c>
      <c r="AP533" s="47">
        <f t="shared" si="362"/>
        <v>0</v>
      </c>
      <c r="AQ533" s="47">
        <f t="shared" si="363"/>
        <v>0</v>
      </c>
      <c r="AR533" s="47">
        <f t="shared" si="364"/>
        <v>0</v>
      </c>
      <c r="AS533" s="47">
        <f t="shared" si="365"/>
        <v>0</v>
      </c>
      <c r="AT533" s="47">
        <f t="shared" si="366"/>
        <v>0</v>
      </c>
      <c r="AU533" s="47">
        <f t="shared" si="367"/>
        <v>0</v>
      </c>
      <c r="AV533" s="47">
        <f t="shared" si="368"/>
        <v>0</v>
      </c>
      <c r="AW533" s="47">
        <f t="shared" si="369"/>
        <v>0</v>
      </c>
      <c r="AX533" s="47">
        <f t="shared" si="370"/>
        <v>0</v>
      </c>
      <c r="AY533" s="47">
        <f t="shared" si="371"/>
        <v>0</v>
      </c>
      <c r="AZ533" s="47">
        <f t="shared" si="372"/>
        <v>0</v>
      </c>
      <c r="BA533" s="47">
        <f t="shared" si="373"/>
        <v>0</v>
      </c>
      <c r="BB533" s="47">
        <f t="shared" si="374"/>
        <v>0</v>
      </c>
    </row>
    <row r="534" spans="1:54" ht="18" customHeight="1" x14ac:dyDescent="0.4">
      <c r="A534" s="45">
        <v>30</v>
      </c>
      <c r="B534" s="45">
        <v>5</v>
      </c>
      <c r="C534" s="45">
        <v>30</v>
      </c>
      <c r="D534" s="48">
        <v>0</v>
      </c>
      <c r="E534" s="48">
        <v>0</v>
      </c>
      <c r="F534" s="48">
        <v>0</v>
      </c>
      <c r="G534" s="48">
        <v>0</v>
      </c>
      <c r="H534" s="48">
        <v>0</v>
      </c>
      <c r="I534" s="48">
        <v>7.3736378191333763E-3</v>
      </c>
      <c r="J534" s="48">
        <v>3.3802744159622672E-2</v>
      </c>
      <c r="K534" s="48">
        <v>6.9317718824062832E-2</v>
      </c>
      <c r="L534" s="48">
        <v>4.7362505092935353E-2</v>
      </c>
      <c r="M534" s="48">
        <v>0.13106848348167419</v>
      </c>
      <c r="N534" s="48">
        <v>0.15313416369698341</v>
      </c>
      <c r="O534" s="48">
        <v>0.30350666528942249</v>
      </c>
      <c r="P534" s="48">
        <v>0.44501423152627423</v>
      </c>
      <c r="Q534" s="48">
        <v>0.36884759068294148</v>
      </c>
      <c r="R534" s="48">
        <v>0.33880070698549908</v>
      </c>
      <c r="S534" s="48">
        <v>0.38944958998284224</v>
      </c>
      <c r="T534" s="48">
        <v>0.26702510888839182</v>
      </c>
      <c r="U534" s="48">
        <v>0.17307336409179352</v>
      </c>
      <c r="V534" s="48">
        <v>6.9041552613608392E-2</v>
      </c>
      <c r="W534" s="48">
        <v>9.2515680502235232E-3</v>
      </c>
      <c r="X534" s="48">
        <v>0</v>
      </c>
      <c r="Y534" s="48">
        <v>0</v>
      </c>
      <c r="Z534" s="48">
        <v>0</v>
      </c>
      <c r="AA534" s="48">
        <v>0</v>
      </c>
      <c r="AB534" s="46"/>
      <c r="AC534" s="45">
        <v>5</v>
      </c>
      <c r="AD534" s="45">
        <v>30</v>
      </c>
      <c r="AE534" s="47">
        <f t="shared" si="351"/>
        <v>0</v>
      </c>
      <c r="AF534" s="47">
        <f t="shared" si="352"/>
        <v>0</v>
      </c>
      <c r="AG534" s="47">
        <f t="shared" si="353"/>
        <v>0</v>
      </c>
      <c r="AH534" s="47">
        <f t="shared" si="354"/>
        <v>0</v>
      </c>
      <c r="AI534" s="47">
        <f t="shared" si="355"/>
        <v>0</v>
      </c>
      <c r="AJ534" s="47">
        <f t="shared" si="356"/>
        <v>0</v>
      </c>
      <c r="AK534" s="47">
        <f t="shared" si="357"/>
        <v>0</v>
      </c>
      <c r="AL534" s="47">
        <f t="shared" si="358"/>
        <v>0</v>
      </c>
      <c r="AM534" s="47">
        <f t="shared" si="359"/>
        <v>0</v>
      </c>
      <c r="AN534" s="47">
        <f t="shared" si="360"/>
        <v>0</v>
      </c>
      <c r="AO534" s="47">
        <f t="shared" si="361"/>
        <v>0</v>
      </c>
      <c r="AP534" s="47">
        <f t="shared" si="362"/>
        <v>0</v>
      </c>
      <c r="AQ534" s="47">
        <f t="shared" si="363"/>
        <v>0</v>
      </c>
      <c r="AR534" s="47">
        <f t="shared" si="364"/>
        <v>0</v>
      </c>
      <c r="AS534" s="47">
        <f t="shared" si="365"/>
        <v>0</v>
      </c>
      <c r="AT534" s="47">
        <f t="shared" si="366"/>
        <v>0</v>
      </c>
      <c r="AU534" s="47">
        <f t="shared" si="367"/>
        <v>0</v>
      </c>
      <c r="AV534" s="47">
        <f t="shared" si="368"/>
        <v>0</v>
      </c>
      <c r="AW534" s="47">
        <f t="shared" si="369"/>
        <v>0</v>
      </c>
      <c r="AX534" s="47">
        <f t="shared" si="370"/>
        <v>0</v>
      </c>
      <c r="AY534" s="47">
        <f t="shared" si="371"/>
        <v>0</v>
      </c>
      <c r="AZ534" s="47">
        <f t="shared" si="372"/>
        <v>0</v>
      </c>
      <c r="BA534" s="47">
        <f t="shared" si="373"/>
        <v>0</v>
      </c>
      <c r="BB534" s="47">
        <f t="shared" si="374"/>
        <v>0</v>
      </c>
    </row>
    <row r="535" spans="1:54" ht="18" customHeight="1" x14ac:dyDescent="0.4">
      <c r="A535" s="45">
        <v>30</v>
      </c>
      <c r="B535" s="45">
        <v>5</v>
      </c>
      <c r="C535" s="45">
        <v>31</v>
      </c>
      <c r="D535" s="48">
        <v>0</v>
      </c>
      <c r="E535" s="48">
        <v>0</v>
      </c>
      <c r="F535" s="48">
        <v>0</v>
      </c>
      <c r="G535" s="48">
        <v>0</v>
      </c>
      <c r="H535" s="48">
        <v>0</v>
      </c>
      <c r="I535" s="48">
        <v>9.2515680502235232E-3</v>
      </c>
      <c r="J535" s="48">
        <v>3.3802744159622672E-2</v>
      </c>
      <c r="K535" s="48">
        <v>6.9290102203017387E-2</v>
      </c>
      <c r="L535" s="48">
        <v>0.10187771503664056</v>
      </c>
      <c r="M535" s="48">
        <v>0.1310961001027196</v>
      </c>
      <c r="N535" s="48">
        <v>0.15310654707593796</v>
      </c>
      <c r="O535" s="48">
        <v>0.16779858947211382</v>
      </c>
      <c r="P535" s="48">
        <v>0.1733771469232934</v>
      </c>
      <c r="Q535" s="48">
        <v>0.16779858947211382</v>
      </c>
      <c r="R535" s="48">
        <v>0.15498447730702811</v>
      </c>
      <c r="S535" s="48">
        <v>0.13280833060753711</v>
      </c>
      <c r="T535" s="48">
        <v>0.10364517878354891</v>
      </c>
      <c r="U535" s="48">
        <v>6.9262485581971941E-2</v>
      </c>
      <c r="V535" s="48">
        <v>3.5791140874894593E-2</v>
      </c>
      <c r="W535" s="48">
        <v>0</v>
      </c>
      <c r="X535" s="48">
        <v>0</v>
      </c>
      <c r="Y535" s="48">
        <v>0</v>
      </c>
      <c r="Z535" s="48">
        <v>0</v>
      </c>
      <c r="AA535" s="48">
        <v>0</v>
      </c>
      <c r="AB535" s="46"/>
      <c r="AC535" s="45">
        <v>5</v>
      </c>
      <c r="AD535" s="45">
        <v>31</v>
      </c>
      <c r="AE535" s="47">
        <f t="shared" si="351"/>
        <v>0</v>
      </c>
      <c r="AF535" s="47">
        <f t="shared" si="352"/>
        <v>0</v>
      </c>
      <c r="AG535" s="47">
        <f t="shared" si="353"/>
        <v>0</v>
      </c>
      <c r="AH535" s="47">
        <f t="shared" si="354"/>
        <v>0</v>
      </c>
      <c r="AI535" s="47">
        <f t="shared" si="355"/>
        <v>0</v>
      </c>
      <c r="AJ535" s="47">
        <f t="shared" si="356"/>
        <v>0</v>
      </c>
      <c r="AK535" s="47">
        <f t="shared" si="357"/>
        <v>0</v>
      </c>
      <c r="AL535" s="47">
        <f t="shared" si="358"/>
        <v>0</v>
      </c>
      <c r="AM535" s="47">
        <f t="shared" si="359"/>
        <v>0</v>
      </c>
      <c r="AN535" s="47">
        <f t="shared" si="360"/>
        <v>0</v>
      </c>
      <c r="AO535" s="47">
        <f t="shared" si="361"/>
        <v>0</v>
      </c>
      <c r="AP535" s="47">
        <f t="shared" si="362"/>
        <v>0</v>
      </c>
      <c r="AQ535" s="47">
        <f t="shared" si="363"/>
        <v>0</v>
      </c>
      <c r="AR535" s="47">
        <f t="shared" si="364"/>
        <v>0</v>
      </c>
      <c r="AS535" s="47">
        <f t="shared" si="365"/>
        <v>0</v>
      </c>
      <c r="AT535" s="47">
        <f t="shared" si="366"/>
        <v>0</v>
      </c>
      <c r="AU535" s="47">
        <f t="shared" si="367"/>
        <v>0</v>
      </c>
      <c r="AV535" s="47">
        <f t="shared" si="368"/>
        <v>0</v>
      </c>
      <c r="AW535" s="47">
        <f t="shared" si="369"/>
        <v>0</v>
      </c>
      <c r="AX535" s="47">
        <f t="shared" si="370"/>
        <v>0</v>
      </c>
      <c r="AY535" s="47">
        <f t="shared" si="371"/>
        <v>0</v>
      </c>
      <c r="AZ535" s="47">
        <f t="shared" si="372"/>
        <v>0</v>
      </c>
      <c r="BA535" s="47">
        <f t="shared" si="373"/>
        <v>0</v>
      </c>
      <c r="BB535" s="47">
        <f t="shared" si="374"/>
        <v>0</v>
      </c>
    </row>
    <row r="536" spans="1:54" ht="18" customHeight="1" x14ac:dyDescent="0.4">
      <c r="A536" s="45">
        <v>30</v>
      </c>
      <c r="B536" s="45">
        <v>6</v>
      </c>
      <c r="C536" s="45">
        <v>1</v>
      </c>
      <c r="D536" s="48">
        <v>0</v>
      </c>
      <c r="E536" s="48">
        <v>0</v>
      </c>
      <c r="F536" s="48">
        <v>0</v>
      </c>
      <c r="G536" s="48">
        <v>0</v>
      </c>
      <c r="H536" s="48">
        <v>0</v>
      </c>
      <c r="I536" s="48">
        <v>9.3649701958196316E-3</v>
      </c>
      <c r="J536" s="48">
        <v>3.4217085133382771E-2</v>
      </c>
      <c r="K536" s="48">
        <v>7.0139433496452089E-2</v>
      </c>
      <c r="L536" s="48">
        <v>0.10312649269366753</v>
      </c>
      <c r="M536" s="48">
        <v>0.13273098056642271</v>
      </c>
      <c r="N536" s="48">
        <v>7.0446939980493936E-2</v>
      </c>
      <c r="O536" s="48">
        <v>0.16982744459583363</v>
      </c>
      <c r="P536" s="48">
        <v>0.17550233698315118</v>
      </c>
      <c r="Q536" s="48">
        <v>0.16982744459583363</v>
      </c>
      <c r="R536" s="48">
        <v>0.15688421713116349</v>
      </c>
      <c r="S536" s="48">
        <v>0.13443624379610927</v>
      </c>
      <c r="T536" s="48">
        <v>0.10491562132809276</v>
      </c>
      <c r="U536" s="48">
        <v>7.2068337805441821E-2</v>
      </c>
      <c r="V536" s="48">
        <v>3.6229854847111172E-2</v>
      </c>
      <c r="W536" s="48">
        <v>9.3370150609067368E-3</v>
      </c>
      <c r="X536" s="48">
        <v>0</v>
      </c>
      <c r="Y536" s="48">
        <v>0</v>
      </c>
      <c r="Z536" s="48">
        <v>0</v>
      </c>
      <c r="AA536" s="48">
        <v>0</v>
      </c>
      <c r="AB536" s="46"/>
      <c r="AC536" s="45">
        <v>6</v>
      </c>
      <c r="AD536" s="45">
        <v>1</v>
      </c>
      <c r="AE536" s="47">
        <f t="shared" si="351"/>
        <v>0</v>
      </c>
      <c r="AF536" s="47">
        <f t="shared" si="352"/>
        <v>0</v>
      </c>
      <c r="AG536" s="47">
        <f t="shared" si="353"/>
        <v>0</v>
      </c>
      <c r="AH536" s="47">
        <f t="shared" si="354"/>
        <v>0</v>
      </c>
      <c r="AI536" s="47">
        <f t="shared" si="355"/>
        <v>0</v>
      </c>
      <c r="AJ536" s="47">
        <f t="shared" si="356"/>
        <v>0</v>
      </c>
      <c r="AK536" s="47">
        <f t="shared" si="357"/>
        <v>0</v>
      </c>
      <c r="AL536" s="47">
        <f t="shared" si="358"/>
        <v>0</v>
      </c>
      <c r="AM536" s="47">
        <f t="shared" si="359"/>
        <v>0</v>
      </c>
      <c r="AN536" s="47">
        <f t="shared" si="360"/>
        <v>0</v>
      </c>
      <c r="AO536" s="47">
        <f t="shared" si="361"/>
        <v>0</v>
      </c>
      <c r="AP536" s="47">
        <f t="shared" si="362"/>
        <v>0</v>
      </c>
      <c r="AQ536" s="47">
        <f t="shared" si="363"/>
        <v>0</v>
      </c>
      <c r="AR536" s="47">
        <f t="shared" si="364"/>
        <v>0</v>
      </c>
      <c r="AS536" s="47">
        <f t="shared" si="365"/>
        <v>0</v>
      </c>
      <c r="AT536" s="47">
        <f t="shared" si="366"/>
        <v>0</v>
      </c>
      <c r="AU536" s="47">
        <f t="shared" si="367"/>
        <v>0</v>
      </c>
      <c r="AV536" s="47">
        <f t="shared" si="368"/>
        <v>0</v>
      </c>
      <c r="AW536" s="47">
        <f t="shared" si="369"/>
        <v>0</v>
      </c>
      <c r="AX536" s="47">
        <f t="shared" si="370"/>
        <v>0</v>
      </c>
      <c r="AY536" s="47">
        <f t="shared" si="371"/>
        <v>0</v>
      </c>
      <c r="AZ536" s="47">
        <f t="shared" si="372"/>
        <v>0</v>
      </c>
      <c r="BA536" s="47">
        <f t="shared" si="373"/>
        <v>0</v>
      </c>
      <c r="BB536" s="47">
        <f t="shared" si="374"/>
        <v>0</v>
      </c>
    </row>
    <row r="537" spans="1:54" ht="18" customHeight="1" x14ac:dyDescent="0.4">
      <c r="A537" s="45">
        <v>30</v>
      </c>
      <c r="B537" s="45">
        <v>6</v>
      </c>
      <c r="C537" s="45">
        <v>2</v>
      </c>
      <c r="D537" s="48">
        <v>0</v>
      </c>
      <c r="E537" s="48">
        <v>0</v>
      </c>
      <c r="F537" s="48">
        <v>0</v>
      </c>
      <c r="G537" s="48">
        <v>0</v>
      </c>
      <c r="H537" s="48">
        <v>0</v>
      </c>
      <c r="I537" s="48">
        <v>9.3649701958196316E-3</v>
      </c>
      <c r="J537" s="48">
        <v>3.4217085133382771E-2</v>
      </c>
      <c r="K537" s="48">
        <v>7.0139433496452089E-2</v>
      </c>
      <c r="L537" s="48">
        <v>0.10312649269366753</v>
      </c>
      <c r="M537" s="48">
        <v>0.13273098056642271</v>
      </c>
      <c r="N537" s="48">
        <v>0.15498326795708667</v>
      </c>
      <c r="O537" s="48">
        <v>0.16977153432600781</v>
      </c>
      <c r="P537" s="48">
        <v>0.17553029211806404</v>
      </c>
      <c r="Q537" s="48">
        <v>0.16982744459583363</v>
      </c>
      <c r="R537" s="48">
        <v>0.15688421713116349</v>
      </c>
      <c r="S537" s="48">
        <v>0.13446419893102216</v>
      </c>
      <c r="T537" s="48">
        <v>0.10494357646300564</v>
      </c>
      <c r="U537" s="48">
        <v>7.2068337805441821E-2</v>
      </c>
      <c r="V537" s="48">
        <v>3.6229854847111172E-2</v>
      </c>
      <c r="W537" s="48">
        <v>9.3370150609067368E-3</v>
      </c>
      <c r="X537" s="48">
        <v>0</v>
      </c>
      <c r="Y537" s="48">
        <v>0</v>
      </c>
      <c r="Z537" s="48">
        <v>0</v>
      </c>
      <c r="AA537" s="48">
        <v>0</v>
      </c>
      <c r="AB537" s="46"/>
      <c r="AC537" s="45">
        <v>6</v>
      </c>
      <c r="AD537" s="45">
        <v>2</v>
      </c>
      <c r="AE537" s="47">
        <f t="shared" si="351"/>
        <v>0</v>
      </c>
      <c r="AF537" s="47">
        <f t="shared" si="352"/>
        <v>0</v>
      </c>
      <c r="AG537" s="47">
        <f t="shared" si="353"/>
        <v>0</v>
      </c>
      <c r="AH537" s="47">
        <f t="shared" si="354"/>
        <v>0</v>
      </c>
      <c r="AI537" s="47">
        <f t="shared" si="355"/>
        <v>0</v>
      </c>
      <c r="AJ537" s="47">
        <f t="shared" si="356"/>
        <v>0</v>
      </c>
      <c r="AK537" s="47">
        <f t="shared" si="357"/>
        <v>0</v>
      </c>
      <c r="AL537" s="47">
        <f t="shared" si="358"/>
        <v>0</v>
      </c>
      <c r="AM537" s="47">
        <f t="shared" si="359"/>
        <v>0</v>
      </c>
      <c r="AN537" s="47">
        <f t="shared" si="360"/>
        <v>0</v>
      </c>
      <c r="AO537" s="47">
        <f t="shared" si="361"/>
        <v>0</v>
      </c>
      <c r="AP537" s="47">
        <f t="shared" si="362"/>
        <v>0</v>
      </c>
      <c r="AQ537" s="47">
        <f t="shared" si="363"/>
        <v>0</v>
      </c>
      <c r="AR537" s="47">
        <f t="shared" si="364"/>
        <v>0</v>
      </c>
      <c r="AS537" s="47">
        <f t="shared" si="365"/>
        <v>0</v>
      </c>
      <c r="AT537" s="47">
        <f t="shared" si="366"/>
        <v>0</v>
      </c>
      <c r="AU537" s="47">
        <f t="shared" si="367"/>
        <v>0</v>
      </c>
      <c r="AV537" s="47">
        <f t="shared" si="368"/>
        <v>0</v>
      </c>
      <c r="AW537" s="47">
        <f t="shared" si="369"/>
        <v>0</v>
      </c>
      <c r="AX537" s="47">
        <f t="shared" si="370"/>
        <v>0</v>
      </c>
      <c r="AY537" s="47">
        <f t="shared" si="371"/>
        <v>0</v>
      </c>
      <c r="AZ537" s="47">
        <f t="shared" si="372"/>
        <v>0</v>
      </c>
      <c r="BA537" s="47">
        <f t="shared" si="373"/>
        <v>0</v>
      </c>
      <c r="BB537" s="47">
        <f t="shared" si="374"/>
        <v>0</v>
      </c>
    </row>
    <row r="538" spans="1:54" ht="18" customHeight="1" x14ac:dyDescent="0.4">
      <c r="A538" s="45">
        <v>30</v>
      </c>
      <c r="B538" s="45">
        <v>6</v>
      </c>
      <c r="C538" s="45">
        <v>3</v>
      </c>
      <c r="D538" s="48">
        <v>0</v>
      </c>
      <c r="E538" s="48">
        <v>0</v>
      </c>
      <c r="F538" s="48">
        <v>0</v>
      </c>
      <c r="G538" s="48">
        <v>0</v>
      </c>
      <c r="H538" s="48">
        <v>0</v>
      </c>
      <c r="I538" s="48">
        <v>9.3370150609067368E-3</v>
      </c>
      <c r="J538" s="48">
        <v>3.4217085133382771E-2</v>
      </c>
      <c r="K538" s="48">
        <v>7.0139433496452089E-2</v>
      </c>
      <c r="L538" s="48">
        <v>0.10312649269366753</v>
      </c>
      <c r="M538" s="48">
        <v>0.1327589357013356</v>
      </c>
      <c r="N538" s="48">
        <v>0.15501122309199955</v>
      </c>
      <c r="O538" s="48">
        <v>0.16982744459583363</v>
      </c>
      <c r="P538" s="48">
        <v>0.28463918368309093</v>
      </c>
      <c r="Q538" s="48">
        <v>0.16982744459583363</v>
      </c>
      <c r="R538" s="48">
        <v>0.15691217226607637</v>
      </c>
      <c r="S538" s="48">
        <v>0.13446419893102216</v>
      </c>
      <c r="T538" s="48">
        <v>0.10494357646300564</v>
      </c>
      <c r="U538" s="48">
        <v>7.2068337805441821E-2</v>
      </c>
      <c r="V538" s="48">
        <v>3.6229854847111172E-2</v>
      </c>
      <c r="W538" s="48">
        <v>9.3370150609067368E-3</v>
      </c>
      <c r="X538" s="48">
        <v>0</v>
      </c>
      <c r="Y538" s="48">
        <v>0</v>
      </c>
      <c r="Z538" s="48">
        <v>0</v>
      </c>
      <c r="AA538" s="48">
        <v>0</v>
      </c>
      <c r="AB538" s="46"/>
      <c r="AC538" s="45">
        <v>6</v>
      </c>
      <c r="AD538" s="45">
        <v>3</v>
      </c>
      <c r="AE538" s="47">
        <f t="shared" si="351"/>
        <v>0</v>
      </c>
      <c r="AF538" s="47">
        <f t="shared" si="352"/>
        <v>0</v>
      </c>
      <c r="AG538" s="47">
        <f t="shared" si="353"/>
        <v>0</v>
      </c>
      <c r="AH538" s="47">
        <f t="shared" si="354"/>
        <v>0</v>
      </c>
      <c r="AI538" s="47">
        <f t="shared" si="355"/>
        <v>0</v>
      </c>
      <c r="AJ538" s="47">
        <f t="shared" si="356"/>
        <v>0</v>
      </c>
      <c r="AK538" s="47">
        <f t="shared" si="357"/>
        <v>0</v>
      </c>
      <c r="AL538" s="47">
        <f t="shared" si="358"/>
        <v>0</v>
      </c>
      <c r="AM538" s="47">
        <f t="shared" si="359"/>
        <v>0</v>
      </c>
      <c r="AN538" s="47">
        <f t="shared" si="360"/>
        <v>0</v>
      </c>
      <c r="AO538" s="47">
        <f t="shared" si="361"/>
        <v>0</v>
      </c>
      <c r="AP538" s="47">
        <f t="shared" si="362"/>
        <v>0</v>
      </c>
      <c r="AQ538" s="47">
        <f t="shared" si="363"/>
        <v>0</v>
      </c>
      <c r="AR538" s="47">
        <f t="shared" si="364"/>
        <v>0</v>
      </c>
      <c r="AS538" s="47">
        <f t="shared" si="365"/>
        <v>0</v>
      </c>
      <c r="AT538" s="47">
        <f t="shared" si="366"/>
        <v>0</v>
      </c>
      <c r="AU538" s="47">
        <f t="shared" si="367"/>
        <v>0</v>
      </c>
      <c r="AV538" s="47">
        <f t="shared" si="368"/>
        <v>0</v>
      </c>
      <c r="AW538" s="47">
        <f t="shared" si="369"/>
        <v>0</v>
      </c>
      <c r="AX538" s="47">
        <f t="shared" si="370"/>
        <v>0</v>
      </c>
      <c r="AY538" s="47">
        <f t="shared" si="371"/>
        <v>0</v>
      </c>
      <c r="AZ538" s="47">
        <f t="shared" si="372"/>
        <v>0</v>
      </c>
      <c r="BA538" s="47">
        <f t="shared" si="373"/>
        <v>0</v>
      </c>
      <c r="BB538" s="47">
        <f t="shared" si="374"/>
        <v>0</v>
      </c>
    </row>
    <row r="539" spans="1:54" ht="18" customHeight="1" x14ac:dyDescent="0.4">
      <c r="A539" s="45">
        <v>30</v>
      </c>
      <c r="B539" s="45">
        <v>6</v>
      </c>
      <c r="C539" s="45">
        <v>4</v>
      </c>
      <c r="D539" s="48">
        <v>0</v>
      </c>
      <c r="E539" s="48">
        <v>0</v>
      </c>
      <c r="F539" s="48">
        <v>0</v>
      </c>
      <c r="G539" s="48">
        <v>0</v>
      </c>
      <c r="H539" s="48">
        <v>0</v>
      </c>
      <c r="I539" s="48">
        <v>9.3370150609067368E-3</v>
      </c>
      <c r="J539" s="48">
        <v>3.6229854847111172E-2</v>
      </c>
      <c r="K539" s="48">
        <v>0.20172425353144613</v>
      </c>
      <c r="L539" s="48">
        <v>0.34468681347598817</v>
      </c>
      <c r="M539" s="48">
        <v>0.44076861217160629</v>
      </c>
      <c r="N539" s="48">
        <v>0.51398311050847678</v>
      </c>
      <c r="O539" s="48">
        <v>0.50112374844854535</v>
      </c>
      <c r="P539" s="48">
        <v>0.35265402692616316</v>
      </c>
      <c r="Q539" s="48">
        <v>0.37515791053104314</v>
      </c>
      <c r="R539" s="48">
        <v>0.3165639477536164</v>
      </c>
      <c r="S539" s="48">
        <v>0.21849733447918279</v>
      </c>
      <c r="T539" s="48">
        <v>0.10494357646300564</v>
      </c>
      <c r="U539" s="48">
        <v>7.2068337805441821E-2</v>
      </c>
      <c r="V539" s="48">
        <v>3.6229854847111172E-2</v>
      </c>
      <c r="W539" s="48">
        <v>1.1126143695331979E-2</v>
      </c>
      <c r="X539" s="48">
        <v>0</v>
      </c>
      <c r="Y539" s="48">
        <v>0</v>
      </c>
      <c r="Z539" s="48">
        <v>0</v>
      </c>
      <c r="AA539" s="48">
        <v>0</v>
      </c>
      <c r="AB539" s="46"/>
      <c r="AC539" s="45">
        <v>6</v>
      </c>
      <c r="AD539" s="45">
        <v>4</v>
      </c>
      <c r="AE539" s="47">
        <f t="shared" si="351"/>
        <v>0</v>
      </c>
      <c r="AF539" s="47">
        <f t="shared" si="352"/>
        <v>0</v>
      </c>
      <c r="AG539" s="47">
        <f t="shared" si="353"/>
        <v>0</v>
      </c>
      <c r="AH539" s="47">
        <f t="shared" si="354"/>
        <v>0</v>
      </c>
      <c r="AI539" s="47">
        <f t="shared" si="355"/>
        <v>0</v>
      </c>
      <c r="AJ539" s="47">
        <f t="shared" si="356"/>
        <v>0</v>
      </c>
      <c r="AK539" s="47">
        <f t="shared" si="357"/>
        <v>0</v>
      </c>
      <c r="AL539" s="47">
        <f t="shared" si="358"/>
        <v>0</v>
      </c>
      <c r="AM539" s="47">
        <f t="shared" si="359"/>
        <v>0</v>
      </c>
      <c r="AN539" s="47">
        <f t="shared" si="360"/>
        <v>0</v>
      </c>
      <c r="AO539" s="47">
        <f t="shared" si="361"/>
        <v>0</v>
      </c>
      <c r="AP539" s="47">
        <f t="shared" si="362"/>
        <v>0</v>
      </c>
      <c r="AQ539" s="47">
        <f t="shared" si="363"/>
        <v>0</v>
      </c>
      <c r="AR539" s="47">
        <f t="shared" si="364"/>
        <v>0</v>
      </c>
      <c r="AS539" s="47">
        <f t="shared" si="365"/>
        <v>0</v>
      </c>
      <c r="AT539" s="47">
        <f t="shared" si="366"/>
        <v>0</v>
      </c>
      <c r="AU539" s="47">
        <f t="shared" si="367"/>
        <v>0</v>
      </c>
      <c r="AV539" s="47">
        <f t="shared" si="368"/>
        <v>0</v>
      </c>
      <c r="AW539" s="47">
        <f t="shared" si="369"/>
        <v>0</v>
      </c>
      <c r="AX539" s="47">
        <f t="shared" si="370"/>
        <v>0</v>
      </c>
      <c r="AY539" s="47">
        <f t="shared" si="371"/>
        <v>0</v>
      </c>
      <c r="AZ539" s="47">
        <f t="shared" si="372"/>
        <v>0</v>
      </c>
      <c r="BA539" s="47">
        <f t="shared" si="373"/>
        <v>0</v>
      </c>
      <c r="BB539" s="47">
        <f t="shared" si="374"/>
        <v>0</v>
      </c>
    </row>
    <row r="540" spans="1:54" ht="18" customHeight="1" x14ac:dyDescent="0.4">
      <c r="A540" s="45">
        <v>30</v>
      </c>
      <c r="B540" s="45">
        <v>6</v>
      </c>
      <c r="C540" s="45">
        <v>5</v>
      </c>
      <c r="D540" s="48">
        <v>0</v>
      </c>
      <c r="E540" s="48">
        <v>0</v>
      </c>
      <c r="F540" s="48">
        <v>0</v>
      </c>
      <c r="G540" s="48">
        <v>0</v>
      </c>
      <c r="H540" s="48">
        <v>0</v>
      </c>
      <c r="I540" s="48">
        <v>9.3370150609067368E-3</v>
      </c>
      <c r="J540" s="48">
        <v>0.10466402511387672</v>
      </c>
      <c r="K540" s="48">
        <v>0.24130872456810462</v>
      </c>
      <c r="L540" s="48">
        <v>0.34474272374581399</v>
      </c>
      <c r="M540" s="48">
        <v>0.44074065703669346</v>
      </c>
      <c r="N540" s="48">
        <v>0.48728595666666263</v>
      </c>
      <c r="O540" s="48">
        <v>0.34306541565104032</v>
      </c>
      <c r="P540" s="48">
        <v>0.51543677752394734</v>
      </c>
      <c r="Q540" s="48">
        <v>0.43923107975139714</v>
      </c>
      <c r="R540" s="48">
        <v>0.25433581743751343</v>
      </c>
      <c r="S540" s="48">
        <v>0.2204262387881725</v>
      </c>
      <c r="T540" s="48">
        <v>0.2738485016067137</v>
      </c>
      <c r="U540" s="48">
        <v>0.19414841197005175</v>
      </c>
      <c r="V540" s="48">
        <v>3.8242624560839565E-2</v>
      </c>
      <c r="W540" s="48">
        <v>1.1154098830244874E-2</v>
      </c>
      <c r="X540" s="48">
        <v>0</v>
      </c>
      <c r="Y540" s="48">
        <v>0</v>
      </c>
      <c r="Z540" s="48">
        <v>0</v>
      </c>
      <c r="AA540" s="48">
        <v>0</v>
      </c>
      <c r="AB540" s="46"/>
      <c r="AC540" s="45">
        <v>6</v>
      </c>
      <c r="AD540" s="45">
        <v>5</v>
      </c>
      <c r="AE540" s="47">
        <f t="shared" si="351"/>
        <v>0</v>
      </c>
      <c r="AF540" s="47">
        <f t="shared" si="352"/>
        <v>0</v>
      </c>
      <c r="AG540" s="47">
        <f t="shared" si="353"/>
        <v>0</v>
      </c>
      <c r="AH540" s="47">
        <f t="shared" si="354"/>
        <v>0</v>
      </c>
      <c r="AI540" s="47">
        <f t="shared" si="355"/>
        <v>0</v>
      </c>
      <c r="AJ540" s="47">
        <f t="shared" si="356"/>
        <v>0</v>
      </c>
      <c r="AK540" s="47">
        <f t="shared" si="357"/>
        <v>0</v>
      </c>
      <c r="AL540" s="47">
        <f t="shared" si="358"/>
        <v>0</v>
      </c>
      <c r="AM540" s="47">
        <f t="shared" si="359"/>
        <v>0</v>
      </c>
      <c r="AN540" s="47">
        <f t="shared" si="360"/>
        <v>0</v>
      </c>
      <c r="AO540" s="47">
        <f t="shared" si="361"/>
        <v>0</v>
      </c>
      <c r="AP540" s="47">
        <f t="shared" si="362"/>
        <v>0</v>
      </c>
      <c r="AQ540" s="47">
        <f t="shared" si="363"/>
        <v>0</v>
      </c>
      <c r="AR540" s="47">
        <f t="shared" si="364"/>
        <v>0</v>
      </c>
      <c r="AS540" s="47">
        <f t="shared" si="365"/>
        <v>0</v>
      </c>
      <c r="AT540" s="47">
        <f t="shared" si="366"/>
        <v>0</v>
      </c>
      <c r="AU540" s="47">
        <f t="shared" si="367"/>
        <v>0</v>
      </c>
      <c r="AV540" s="47">
        <f t="shared" si="368"/>
        <v>0</v>
      </c>
      <c r="AW540" s="47">
        <f t="shared" si="369"/>
        <v>0</v>
      </c>
      <c r="AX540" s="47">
        <f t="shared" si="370"/>
        <v>0</v>
      </c>
      <c r="AY540" s="47">
        <f t="shared" si="371"/>
        <v>0</v>
      </c>
      <c r="AZ540" s="47">
        <f t="shared" si="372"/>
        <v>0</v>
      </c>
      <c r="BA540" s="47">
        <f t="shared" si="373"/>
        <v>0</v>
      </c>
      <c r="BB540" s="47">
        <f t="shared" si="374"/>
        <v>0</v>
      </c>
    </row>
    <row r="541" spans="1:54" ht="18" customHeight="1" x14ac:dyDescent="0.4">
      <c r="A541" s="45">
        <v>30</v>
      </c>
      <c r="B541" s="45">
        <v>6</v>
      </c>
      <c r="C541" s="45">
        <v>6</v>
      </c>
      <c r="D541" s="48">
        <v>0</v>
      </c>
      <c r="E541" s="48">
        <v>0</v>
      </c>
      <c r="F541" s="48">
        <v>0</v>
      </c>
      <c r="G541" s="48">
        <v>0</v>
      </c>
      <c r="H541" s="48">
        <v>0</v>
      </c>
      <c r="I541" s="48">
        <v>9.3370150609067368E-3</v>
      </c>
      <c r="J541" s="48">
        <v>1.6884901487388231E-2</v>
      </c>
      <c r="K541" s="48">
        <v>7.0139433496452089E-2</v>
      </c>
      <c r="L541" s="48">
        <v>4.7943056375613934E-2</v>
      </c>
      <c r="M541" s="48">
        <v>6.0383091411851948E-2</v>
      </c>
      <c r="N541" s="48">
        <v>7.0446939980493936E-2</v>
      </c>
      <c r="O541" s="48">
        <v>0.16982744459583363</v>
      </c>
      <c r="P541" s="48">
        <v>0.17550233698315118</v>
      </c>
      <c r="Q541" s="48">
        <v>0.17156066296043307</v>
      </c>
      <c r="R541" s="48">
        <v>0.25601312553228711</v>
      </c>
      <c r="S541" s="48">
        <v>0.19864918869102777</v>
      </c>
      <c r="T541" s="48">
        <v>0.17421640077715803</v>
      </c>
      <c r="U541" s="48">
        <v>0.14964383718872384</v>
      </c>
      <c r="V541" s="48">
        <v>3.8242624560839565E-2</v>
      </c>
      <c r="W541" s="48">
        <v>1.1154098830244874E-2</v>
      </c>
      <c r="X541" s="48">
        <v>0</v>
      </c>
      <c r="Y541" s="48">
        <v>0</v>
      </c>
      <c r="Z541" s="48">
        <v>0</v>
      </c>
      <c r="AA541" s="48">
        <v>0</v>
      </c>
      <c r="AB541" s="46"/>
      <c r="AC541" s="45">
        <v>6</v>
      </c>
      <c r="AD541" s="45">
        <v>6</v>
      </c>
      <c r="AE541" s="47">
        <f t="shared" si="351"/>
        <v>0</v>
      </c>
      <c r="AF541" s="47">
        <f t="shared" si="352"/>
        <v>0</v>
      </c>
      <c r="AG541" s="47">
        <f t="shared" si="353"/>
        <v>0</v>
      </c>
      <c r="AH541" s="47">
        <f t="shared" si="354"/>
        <v>0</v>
      </c>
      <c r="AI541" s="47">
        <f t="shared" si="355"/>
        <v>0</v>
      </c>
      <c r="AJ541" s="47">
        <f t="shared" si="356"/>
        <v>0</v>
      </c>
      <c r="AK541" s="47">
        <f t="shared" si="357"/>
        <v>0</v>
      </c>
      <c r="AL541" s="47">
        <f t="shared" si="358"/>
        <v>0</v>
      </c>
      <c r="AM541" s="47">
        <f t="shared" si="359"/>
        <v>0</v>
      </c>
      <c r="AN541" s="47">
        <f t="shared" si="360"/>
        <v>0</v>
      </c>
      <c r="AO541" s="47">
        <f t="shared" si="361"/>
        <v>0</v>
      </c>
      <c r="AP541" s="47">
        <f t="shared" si="362"/>
        <v>0</v>
      </c>
      <c r="AQ541" s="47">
        <f t="shared" si="363"/>
        <v>0</v>
      </c>
      <c r="AR541" s="47">
        <f t="shared" si="364"/>
        <v>0</v>
      </c>
      <c r="AS541" s="47">
        <f t="shared" si="365"/>
        <v>0</v>
      </c>
      <c r="AT541" s="47">
        <f t="shared" si="366"/>
        <v>0</v>
      </c>
      <c r="AU541" s="47">
        <f t="shared" si="367"/>
        <v>0</v>
      </c>
      <c r="AV541" s="47">
        <f t="shared" si="368"/>
        <v>0</v>
      </c>
      <c r="AW541" s="47">
        <f t="shared" si="369"/>
        <v>0</v>
      </c>
      <c r="AX541" s="47">
        <f t="shared" si="370"/>
        <v>0</v>
      </c>
      <c r="AY541" s="47">
        <f t="shared" si="371"/>
        <v>0</v>
      </c>
      <c r="AZ541" s="47">
        <f t="shared" si="372"/>
        <v>0</v>
      </c>
      <c r="BA541" s="47">
        <f t="shared" si="373"/>
        <v>0</v>
      </c>
      <c r="BB541" s="47">
        <f t="shared" si="374"/>
        <v>0</v>
      </c>
    </row>
    <row r="542" spans="1:54" ht="18" customHeight="1" x14ac:dyDescent="0.4">
      <c r="A542" s="45">
        <v>30</v>
      </c>
      <c r="B542" s="45">
        <v>6</v>
      </c>
      <c r="C542" s="45">
        <v>7</v>
      </c>
      <c r="D542" s="48">
        <v>0</v>
      </c>
      <c r="E542" s="48">
        <v>0</v>
      </c>
      <c r="F542" s="48">
        <v>0</v>
      </c>
      <c r="G542" s="48">
        <v>0</v>
      </c>
      <c r="H542" s="48">
        <v>0</v>
      </c>
      <c r="I542" s="48">
        <v>9.3370150609067368E-3</v>
      </c>
      <c r="J542" s="48">
        <v>3.6229854847111172E-2</v>
      </c>
      <c r="K542" s="48">
        <v>7.0139433496452089E-2</v>
      </c>
      <c r="L542" s="48">
        <v>0.10315444782858041</v>
      </c>
      <c r="M542" s="48">
        <v>0.26775428219570274</v>
      </c>
      <c r="N542" s="48">
        <v>0.42983815442066453</v>
      </c>
      <c r="O542" s="48">
        <v>0.16985539973074648</v>
      </c>
      <c r="P542" s="48">
        <v>0.17553029211806404</v>
      </c>
      <c r="Q542" s="48">
        <v>0.17158861809534595</v>
      </c>
      <c r="R542" s="48">
        <v>0.15688421713116349</v>
      </c>
      <c r="S542" s="48">
        <v>0.13449215406593504</v>
      </c>
      <c r="T542" s="48">
        <v>0.10673270509743089</v>
      </c>
      <c r="U542" s="48">
        <v>7.4025197249344435E-2</v>
      </c>
      <c r="V542" s="48">
        <v>3.8242624560839565E-2</v>
      </c>
      <c r="W542" s="48">
        <v>1.1154098830244874E-2</v>
      </c>
      <c r="X542" s="48">
        <v>0</v>
      </c>
      <c r="Y542" s="48">
        <v>0</v>
      </c>
      <c r="Z542" s="48">
        <v>0</v>
      </c>
      <c r="AA542" s="48">
        <v>0</v>
      </c>
      <c r="AB542" s="46"/>
      <c r="AC542" s="45">
        <v>6</v>
      </c>
      <c r="AD542" s="45">
        <v>7</v>
      </c>
      <c r="AE542" s="47">
        <f t="shared" si="351"/>
        <v>0</v>
      </c>
      <c r="AF542" s="47">
        <f t="shared" si="352"/>
        <v>0</v>
      </c>
      <c r="AG542" s="47">
        <f t="shared" si="353"/>
        <v>0</v>
      </c>
      <c r="AH542" s="47">
        <f t="shared" si="354"/>
        <v>0</v>
      </c>
      <c r="AI542" s="47">
        <f t="shared" si="355"/>
        <v>0</v>
      </c>
      <c r="AJ542" s="47">
        <f t="shared" si="356"/>
        <v>0</v>
      </c>
      <c r="AK542" s="47">
        <f t="shared" si="357"/>
        <v>0</v>
      </c>
      <c r="AL542" s="47">
        <f t="shared" si="358"/>
        <v>0</v>
      </c>
      <c r="AM542" s="47">
        <f t="shared" si="359"/>
        <v>0</v>
      </c>
      <c r="AN542" s="47">
        <f t="shared" si="360"/>
        <v>0</v>
      </c>
      <c r="AO542" s="47">
        <f t="shared" si="361"/>
        <v>0</v>
      </c>
      <c r="AP542" s="47">
        <f t="shared" si="362"/>
        <v>0</v>
      </c>
      <c r="AQ542" s="47">
        <f t="shared" si="363"/>
        <v>0</v>
      </c>
      <c r="AR542" s="47">
        <f t="shared" si="364"/>
        <v>0</v>
      </c>
      <c r="AS542" s="47">
        <f t="shared" si="365"/>
        <v>0</v>
      </c>
      <c r="AT542" s="47">
        <f t="shared" si="366"/>
        <v>0</v>
      </c>
      <c r="AU542" s="47">
        <f t="shared" si="367"/>
        <v>0</v>
      </c>
      <c r="AV542" s="47">
        <f t="shared" si="368"/>
        <v>0</v>
      </c>
      <c r="AW542" s="47">
        <f t="shared" si="369"/>
        <v>0</v>
      </c>
      <c r="AX542" s="47">
        <f t="shared" si="370"/>
        <v>0</v>
      </c>
      <c r="AY542" s="47">
        <f t="shared" si="371"/>
        <v>0</v>
      </c>
      <c r="AZ542" s="47">
        <f t="shared" si="372"/>
        <v>0</v>
      </c>
      <c r="BA542" s="47">
        <f t="shared" si="373"/>
        <v>0</v>
      </c>
      <c r="BB542" s="47">
        <f t="shared" si="374"/>
        <v>0</v>
      </c>
    </row>
    <row r="543" spans="1:54" ht="18" customHeight="1" x14ac:dyDescent="0.4">
      <c r="A543" s="45">
        <v>30</v>
      </c>
      <c r="B543" s="45">
        <v>6</v>
      </c>
      <c r="C543" s="45">
        <v>8</v>
      </c>
      <c r="D543" s="48">
        <v>0</v>
      </c>
      <c r="E543" s="48">
        <v>0</v>
      </c>
      <c r="F543" s="48">
        <v>0</v>
      </c>
      <c r="G543" s="48">
        <v>0</v>
      </c>
      <c r="H543" s="48">
        <v>0</v>
      </c>
      <c r="I543" s="48">
        <v>9.3370150609067368E-3</v>
      </c>
      <c r="J543" s="48">
        <v>0.12244349091847757</v>
      </c>
      <c r="K543" s="48">
        <v>0.24111303862371439</v>
      </c>
      <c r="L543" s="48">
        <v>0.34639207670567479</v>
      </c>
      <c r="M543" s="48">
        <v>0.44071270190178058</v>
      </c>
      <c r="N543" s="48">
        <v>0.45952650769815845</v>
      </c>
      <c r="O543" s="48">
        <v>0.30722693269270968</v>
      </c>
      <c r="P543" s="48">
        <v>0.38656360557550401</v>
      </c>
      <c r="Q543" s="48">
        <v>0.44107611865564811</v>
      </c>
      <c r="R543" s="48">
        <v>0.34513409563459457</v>
      </c>
      <c r="S543" s="48">
        <v>0.37292149973801159</v>
      </c>
      <c r="T543" s="48">
        <v>0.21620501341632548</v>
      </c>
      <c r="U543" s="48">
        <v>0.19560207898552226</v>
      </c>
      <c r="V543" s="48">
        <v>7.5339088590250472E-2</v>
      </c>
      <c r="W543" s="48">
        <v>1.1154098830244874E-2</v>
      </c>
      <c r="X543" s="48">
        <v>0</v>
      </c>
      <c r="Y543" s="48">
        <v>0</v>
      </c>
      <c r="Z543" s="48">
        <v>0</v>
      </c>
      <c r="AA543" s="48">
        <v>0</v>
      </c>
      <c r="AB543" s="46"/>
      <c r="AC543" s="45">
        <v>6</v>
      </c>
      <c r="AD543" s="45">
        <v>8</v>
      </c>
      <c r="AE543" s="47">
        <f t="shared" si="351"/>
        <v>0</v>
      </c>
      <c r="AF543" s="47">
        <f t="shared" si="352"/>
        <v>0</v>
      </c>
      <c r="AG543" s="47">
        <f t="shared" si="353"/>
        <v>0</v>
      </c>
      <c r="AH543" s="47">
        <f t="shared" si="354"/>
        <v>0</v>
      </c>
      <c r="AI543" s="47">
        <f t="shared" si="355"/>
        <v>0</v>
      </c>
      <c r="AJ543" s="47">
        <f t="shared" si="356"/>
        <v>0</v>
      </c>
      <c r="AK543" s="47">
        <f t="shared" si="357"/>
        <v>0</v>
      </c>
      <c r="AL543" s="47">
        <f t="shared" si="358"/>
        <v>0</v>
      </c>
      <c r="AM543" s="47">
        <f t="shared" si="359"/>
        <v>0</v>
      </c>
      <c r="AN543" s="47">
        <f t="shared" si="360"/>
        <v>0</v>
      </c>
      <c r="AO543" s="47">
        <f t="shared" si="361"/>
        <v>0</v>
      </c>
      <c r="AP543" s="47">
        <f t="shared" si="362"/>
        <v>0</v>
      </c>
      <c r="AQ543" s="47">
        <f t="shared" si="363"/>
        <v>0</v>
      </c>
      <c r="AR543" s="47">
        <f t="shared" si="364"/>
        <v>0</v>
      </c>
      <c r="AS543" s="47">
        <f t="shared" si="365"/>
        <v>0</v>
      </c>
      <c r="AT543" s="47">
        <f t="shared" si="366"/>
        <v>0</v>
      </c>
      <c r="AU543" s="47">
        <f t="shared" si="367"/>
        <v>0</v>
      </c>
      <c r="AV543" s="47">
        <f t="shared" si="368"/>
        <v>0</v>
      </c>
      <c r="AW543" s="47">
        <f t="shared" si="369"/>
        <v>0</v>
      </c>
      <c r="AX543" s="47">
        <f t="shared" si="370"/>
        <v>0</v>
      </c>
      <c r="AY543" s="47">
        <f t="shared" si="371"/>
        <v>0</v>
      </c>
      <c r="AZ543" s="47">
        <f t="shared" si="372"/>
        <v>0</v>
      </c>
      <c r="BA543" s="47">
        <f t="shared" si="373"/>
        <v>0</v>
      </c>
      <c r="BB543" s="47">
        <f t="shared" si="374"/>
        <v>0</v>
      </c>
    </row>
    <row r="544" spans="1:54" ht="18" customHeight="1" x14ac:dyDescent="0.4">
      <c r="A544" s="45">
        <v>30</v>
      </c>
      <c r="B544" s="45">
        <v>6</v>
      </c>
      <c r="C544" s="45">
        <v>9</v>
      </c>
      <c r="D544" s="48">
        <v>0</v>
      </c>
      <c r="E544" s="48">
        <v>0</v>
      </c>
      <c r="F544" s="48">
        <v>0</v>
      </c>
      <c r="G544" s="48">
        <v>0</v>
      </c>
      <c r="H544" s="48">
        <v>0</v>
      </c>
      <c r="I544" s="48">
        <v>9.3370150609067368E-3</v>
      </c>
      <c r="J544" s="48">
        <v>9.9436414885165456E-2</v>
      </c>
      <c r="K544" s="48">
        <v>0.24116894889354015</v>
      </c>
      <c r="L544" s="48">
        <v>0.34642003184058762</v>
      </c>
      <c r="M544" s="48">
        <v>0.44082452244143211</v>
      </c>
      <c r="N544" s="48">
        <v>0.48745368747613999</v>
      </c>
      <c r="O544" s="48">
        <v>0.53070028118638768</v>
      </c>
      <c r="P544" s="48">
        <v>0.48359587885816058</v>
      </c>
      <c r="Q544" s="48">
        <v>0.47246973516282864</v>
      </c>
      <c r="R544" s="48">
        <v>0.51918276560227528</v>
      </c>
      <c r="S544" s="48">
        <v>0.4478971715743944</v>
      </c>
      <c r="T544" s="48">
        <v>0.35536567501271382</v>
      </c>
      <c r="U544" s="48">
        <v>0.2224949187717267</v>
      </c>
      <c r="V544" s="48">
        <v>3.8242624560839565E-2</v>
      </c>
      <c r="W544" s="48">
        <v>1.1154098830244874E-2</v>
      </c>
      <c r="X544" s="48">
        <v>0</v>
      </c>
      <c r="Y544" s="48">
        <v>0</v>
      </c>
      <c r="Z544" s="48">
        <v>0</v>
      </c>
      <c r="AA544" s="48">
        <v>0</v>
      </c>
      <c r="AB544" s="46"/>
      <c r="AC544" s="45">
        <v>6</v>
      </c>
      <c r="AD544" s="45">
        <v>9</v>
      </c>
      <c r="AE544" s="47">
        <f t="shared" si="351"/>
        <v>0</v>
      </c>
      <c r="AF544" s="47">
        <f t="shared" si="352"/>
        <v>0</v>
      </c>
      <c r="AG544" s="47">
        <f t="shared" si="353"/>
        <v>0</v>
      </c>
      <c r="AH544" s="47">
        <f t="shared" si="354"/>
        <v>0</v>
      </c>
      <c r="AI544" s="47">
        <f t="shared" si="355"/>
        <v>0</v>
      </c>
      <c r="AJ544" s="47">
        <f t="shared" si="356"/>
        <v>0</v>
      </c>
      <c r="AK544" s="47">
        <f t="shared" si="357"/>
        <v>0</v>
      </c>
      <c r="AL544" s="47">
        <f t="shared" si="358"/>
        <v>0</v>
      </c>
      <c r="AM544" s="47">
        <f t="shared" si="359"/>
        <v>0</v>
      </c>
      <c r="AN544" s="47">
        <f t="shared" si="360"/>
        <v>0</v>
      </c>
      <c r="AO544" s="47">
        <f t="shared" si="361"/>
        <v>0</v>
      </c>
      <c r="AP544" s="47">
        <f t="shared" si="362"/>
        <v>0</v>
      </c>
      <c r="AQ544" s="47">
        <f t="shared" si="363"/>
        <v>0</v>
      </c>
      <c r="AR544" s="47">
        <f t="shared" si="364"/>
        <v>0</v>
      </c>
      <c r="AS544" s="47">
        <f t="shared" si="365"/>
        <v>0</v>
      </c>
      <c r="AT544" s="47">
        <f t="shared" si="366"/>
        <v>0</v>
      </c>
      <c r="AU544" s="47">
        <f t="shared" si="367"/>
        <v>0</v>
      </c>
      <c r="AV544" s="47">
        <f t="shared" si="368"/>
        <v>0</v>
      </c>
      <c r="AW544" s="47">
        <f t="shared" si="369"/>
        <v>0</v>
      </c>
      <c r="AX544" s="47">
        <f t="shared" si="370"/>
        <v>0</v>
      </c>
      <c r="AY544" s="47">
        <f t="shared" si="371"/>
        <v>0</v>
      </c>
      <c r="AZ544" s="47">
        <f t="shared" si="372"/>
        <v>0</v>
      </c>
      <c r="BA544" s="47">
        <f t="shared" si="373"/>
        <v>0</v>
      </c>
      <c r="BB544" s="47">
        <f t="shared" si="374"/>
        <v>0</v>
      </c>
    </row>
    <row r="545" spans="1:54" ht="18" customHeight="1" x14ac:dyDescent="0.4">
      <c r="A545" s="45">
        <v>30</v>
      </c>
      <c r="B545" s="45">
        <v>6</v>
      </c>
      <c r="C545" s="45">
        <v>10</v>
      </c>
      <c r="D545" s="48">
        <v>0</v>
      </c>
      <c r="E545" s="48">
        <v>0</v>
      </c>
      <c r="F545" s="48">
        <v>0</v>
      </c>
      <c r="G545" s="48">
        <v>0</v>
      </c>
      <c r="H545" s="48">
        <v>0</v>
      </c>
      <c r="I545" s="48">
        <v>9.3370150609067368E-3</v>
      </c>
      <c r="J545" s="48">
        <v>0.12238758064865178</v>
      </c>
      <c r="K545" s="48">
        <v>0.24119690402845304</v>
      </c>
      <c r="L545" s="48">
        <v>0.34633616643584897</v>
      </c>
      <c r="M545" s="48">
        <v>0.44079656730651923</v>
      </c>
      <c r="N545" s="48">
        <v>0.51384333483391231</v>
      </c>
      <c r="O545" s="48">
        <v>0.5596058906863205</v>
      </c>
      <c r="P545" s="48">
        <v>0.5769101191974022</v>
      </c>
      <c r="Q545" s="48">
        <v>0.56321210309008396</v>
      </c>
      <c r="R545" s="48">
        <v>0.51918276560227528</v>
      </c>
      <c r="S545" s="48">
        <v>0.39961865357982573</v>
      </c>
      <c r="T545" s="48">
        <v>0.19641277789799616</v>
      </c>
      <c r="U545" s="48">
        <v>0.13860155889813056</v>
      </c>
      <c r="V545" s="48">
        <v>6.700845838620792E-2</v>
      </c>
      <c r="W545" s="48">
        <v>1.1154098830244874E-2</v>
      </c>
      <c r="X545" s="48">
        <v>0</v>
      </c>
      <c r="Y545" s="48">
        <v>0</v>
      </c>
      <c r="Z545" s="48">
        <v>0</v>
      </c>
      <c r="AA545" s="48">
        <v>0</v>
      </c>
      <c r="AB545" s="46"/>
      <c r="AC545" s="45">
        <v>6</v>
      </c>
      <c r="AD545" s="45">
        <v>10</v>
      </c>
      <c r="AE545" s="47">
        <f t="shared" si="351"/>
        <v>0</v>
      </c>
      <c r="AF545" s="47">
        <f t="shared" si="352"/>
        <v>0</v>
      </c>
      <c r="AG545" s="47">
        <f t="shared" si="353"/>
        <v>0</v>
      </c>
      <c r="AH545" s="47">
        <f t="shared" si="354"/>
        <v>0</v>
      </c>
      <c r="AI545" s="47">
        <f t="shared" si="355"/>
        <v>0</v>
      </c>
      <c r="AJ545" s="47">
        <f t="shared" si="356"/>
        <v>0</v>
      </c>
      <c r="AK545" s="47">
        <f t="shared" si="357"/>
        <v>0</v>
      </c>
      <c r="AL545" s="47">
        <f t="shared" si="358"/>
        <v>0</v>
      </c>
      <c r="AM545" s="47">
        <f t="shared" si="359"/>
        <v>0</v>
      </c>
      <c r="AN545" s="47">
        <f t="shared" si="360"/>
        <v>0</v>
      </c>
      <c r="AO545" s="47">
        <f t="shared" si="361"/>
        <v>0</v>
      </c>
      <c r="AP545" s="47">
        <f t="shared" si="362"/>
        <v>0</v>
      </c>
      <c r="AQ545" s="47">
        <f t="shared" si="363"/>
        <v>0</v>
      </c>
      <c r="AR545" s="47">
        <f t="shared" si="364"/>
        <v>0</v>
      </c>
      <c r="AS545" s="47">
        <f t="shared" si="365"/>
        <v>0</v>
      </c>
      <c r="AT545" s="47">
        <f t="shared" si="366"/>
        <v>0</v>
      </c>
      <c r="AU545" s="47">
        <f t="shared" si="367"/>
        <v>0</v>
      </c>
      <c r="AV545" s="47">
        <f t="shared" si="368"/>
        <v>0</v>
      </c>
      <c r="AW545" s="47">
        <f t="shared" si="369"/>
        <v>0</v>
      </c>
      <c r="AX545" s="47">
        <f t="shared" si="370"/>
        <v>0</v>
      </c>
      <c r="AY545" s="47">
        <f t="shared" si="371"/>
        <v>0</v>
      </c>
      <c r="AZ545" s="47">
        <f t="shared" si="372"/>
        <v>0</v>
      </c>
      <c r="BA545" s="47">
        <f t="shared" si="373"/>
        <v>0</v>
      </c>
      <c r="BB545" s="47">
        <f t="shared" si="374"/>
        <v>0</v>
      </c>
    </row>
    <row r="546" spans="1:54" ht="18" customHeight="1" x14ac:dyDescent="0.4">
      <c r="A546" s="45">
        <v>30</v>
      </c>
      <c r="B546" s="45">
        <v>6</v>
      </c>
      <c r="C546" s="45">
        <v>11</v>
      </c>
      <c r="D546" s="48">
        <v>0</v>
      </c>
      <c r="E546" s="48">
        <v>0</v>
      </c>
      <c r="F546" s="48">
        <v>0</v>
      </c>
      <c r="G546" s="48">
        <v>0</v>
      </c>
      <c r="H546" s="48">
        <v>0</v>
      </c>
      <c r="I546" s="48">
        <v>9.3370150609067368E-3</v>
      </c>
      <c r="J546" s="48">
        <v>9.2978778720286842E-2</v>
      </c>
      <c r="K546" s="48">
        <v>0.24105712835388857</v>
      </c>
      <c r="L546" s="48">
        <v>0.29025816580058278</v>
      </c>
      <c r="M546" s="48">
        <v>0.24164418618705938</v>
      </c>
      <c r="N546" s="48">
        <v>0.15694012740098928</v>
      </c>
      <c r="O546" s="48">
        <v>0.16982744459583363</v>
      </c>
      <c r="P546" s="48">
        <v>0.17558620238788986</v>
      </c>
      <c r="Q546" s="48">
        <v>0.37725454564951016</v>
      </c>
      <c r="R546" s="48">
        <v>0.34686731399919402</v>
      </c>
      <c r="S546" s="48">
        <v>0.29819742411584477</v>
      </c>
      <c r="T546" s="48">
        <v>0.21807800745548939</v>
      </c>
      <c r="U546" s="48">
        <v>0.12339396550551597</v>
      </c>
      <c r="V546" s="48">
        <v>3.8242624560839565E-2</v>
      </c>
      <c r="W546" s="48">
        <v>1.1154098830244874E-2</v>
      </c>
      <c r="X546" s="48">
        <v>0</v>
      </c>
      <c r="Y546" s="48">
        <v>0</v>
      </c>
      <c r="Z546" s="48">
        <v>0</v>
      </c>
      <c r="AA546" s="48">
        <v>0</v>
      </c>
      <c r="AB546" s="46"/>
      <c r="AC546" s="45">
        <v>6</v>
      </c>
      <c r="AD546" s="45">
        <v>11</v>
      </c>
      <c r="AE546" s="47">
        <f t="shared" si="351"/>
        <v>0</v>
      </c>
      <c r="AF546" s="47">
        <f t="shared" si="352"/>
        <v>0</v>
      </c>
      <c r="AG546" s="47">
        <f t="shared" si="353"/>
        <v>0</v>
      </c>
      <c r="AH546" s="47">
        <f t="shared" si="354"/>
        <v>0</v>
      </c>
      <c r="AI546" s="47">
        <f t="shared" si="355"/>
        <v>0</v>
      </c>
      <c r="AJ546" s="47">
        <f t="shared" si="356"/>
        <v>0</v>
      </c>
      <c r="AK546" s="47">
        <f t="shared" si="357"/>
        <v>0</v>
      </c>
      <c r="AL546" s="47">
        <f t="shared" si="358"/>
        <v>0</v>
      </c>
      <c r="AM546" s="47">
        <f t="shared" si="359"/>
        <v>0</v>
      </c>
      <c r="AN546" s="47">
        <f t="shared" si="360"/>
        <v>0</v>
      </c>
      <c r="AO546" s="47">
        <f t="shared" si="361"/>
        <v>0</v>
      </c>
      <c r="AP546" s="47">
        <f t="shared" si="362"/>
        <v>0</v>
      </c>
      <c r="AQ546" s="47">
        <f t="shared" si="363"/>
        <v>0</v>
      </c>
      <c r="AR546" s="47">
        <f t="shared" si="364"/>
        <v>0</v>
      </c>
      <c r="AS546" s="47">
        <f t="shared" si="365"/>
        <v>0</v>
      </c>
      <c r="AT546" s="47">
        <f t="shared" si="366"/>
        <v>0</v>
      </c>
      <c r="AU546" s="47">
        <f t="shared" si="367"/>
        <v>0</v>
      </c>
      <c r="AV546" s="47">
        <f t="shared" si="368"/>
        <v>0</v>
      </c>
      <c r="AW546" s="47">
        <f t="shared" si="369"/>
        <v>0</v>
      </c>
      <c r="AX546" s="47">
        <f t="shared" si="370"/>
        <v>0</v>
      </c>
      <c r="AY546" s="47">
        <f t="shared" si="371"/>
        <v>0</v>
      </c>
      <c r="AZ546" s="47">
        <f t="shared" si="372"/>
        <v>0</v>
      </c>
      <c r="BA546" s="47">
        <f t="shared" si="373"/>
        <v>0</v>
      </c>
      <c r="BB546" s="47">
        <f t="shared" si="374"/>
        <v>0</v>
      </c>
    </row>
    <row r="547" spans="1:54" ht="18" customHeight="1" x14ac:dyDescent="0.4">
      <c r="A547" s="45">
        <v>30</v>
      </c>
      <c r="B547" s="45">
        <v>6</v>
      </c>
      <c r="C547" s="45">
        <v>12</v>
      </c>
      <c r="D547" s="48">
        <v>0</v>
      </c>
      <c r="E547" s="48">
        <v>0</v>
      </c>
      <c r="F547" s="48">
        <v>0</v>
      </c>
      <c r="G547" s="48">
        <v>0</v>
      </c>
      <c r="H547" s="48">
        <v>0</v>
      </c>
      <c r="I547" s="48">
        <v>9.3370150609067368E-3</v>
      </c>
      <c r="J547" s="48">
        <v>0.12241553578356466</v>
      </c>
      <c r="K547" s="48">
        <v>0.22928801655556003</v>
      </c>
      <c r="L547" s="48">
        <v>0.34457499293633664</v>
      </c>
      <c r="M547" s="48">
        <v>0.4167271961465171</v>
      </c>
      <c r="N547" s="48">
        <v>0.51381537969899949</v>
      </c>
      <c r="O547" s="48">
        <v>0.53058846064673604</v>
      </c>
      <c r="P547" s="48">
        <v>0.45234203802554462</v>
      </c>
      <c r="Q547" s="48">
        <v>0.44113202892547393</v>
      </c>
      <c r="R547" s="48">
        <v>0.49273720797467702</v>
      </c>
      <c r="S547" s="48">
        <v>0.42567283931864336</v>
      </c>
      <c r="T547" s="48">
        <v>0.31838103152295455</v>
      </c>
      <c r="U547" s="48">
        <v>0.22397654092211006</v>
      </c>
      <c r="V547" s="48">
        <v>0.13306644218537744</v>
      </c>
      <c r="W547" s="48">
        <v>1.1154098830244874E-2</v>
      </c>
      <c r="X547" s="48">
        <v>0</v>
      </c>
      <c r="Y547" s="48">
        <v>0</v>
      </c>
      <c r="Z547" s="48">
        <v>0</v>
      </c>
      <c r="AA547" s="48">
        <v>0</v>
      </c>
      <c r="AB547" s="46"/>
      <c r="AC547" s="45">
        <v>6</v>
      </c>
      <c r="AD547" s="45">
        <v>12</v>
      </c>
      <c r="AE547" s="47">
        <f t="shared" si="351"/>
        <v>0</v>
      </c>
      <c r="AF547" s="47">
        <f t="shared" si="352"/>
        <v>0</v>
      </c>
      <c r="AG547" s="47">
        <f t="shared" si="353"/>
        <v>0</v>
      </c>
      <c r="AH547" s="47">
        <f t="shared" si="354"/>
        <v>0</v>
      </c>
      <c r="AI547" s="47">
        <f t="shared" si="355"/>
        <v>0</v>
      </c>
      <c r="AJ547" s="47">
        <f t="shared" si="356"/>
        <v>0</v>
      </c>
      <c r="AK547" s="47">
        <f t="shared" si="357"/>
        <v>0</v>
      </c>
      <c r="AL547" s="47">
        <f t="shared" si="358"/>
        <v>0</v>
      </c>
      <c r="AM547" s="47">
        <f t="shared" si="359"/>
        <v>0</v>
      </c>
      <c r="AN547" s="47">
        <f t="shared" si="360"/>
        <v>0</v>
      </c>
      <c r="AO547" s="47">
        <f t="shared" si="361"/>
        <v>0</v>
      </c>
      <c r="AP547" s="47">
        <f t="shared" si="362"/>
        <v>0</v>
      </c>
      <c r="AQ547" s="47">
        <f t="shared" si="363"/>
        <v>0</v>
      </c>
      <c r="AR547" s="47">
        <f t="shared" si="364"/>
        <v>0</v>
      </c>
      <c r="AS547" s="47">
        <f t="shared" si="365"/>
        <v>0</v>
      </c>
      <c r="AT547" s="47">
        <f t="shared" si="366"/>
        <v>0</v>
      </c>
      <c r="AU547" s="47">
        <f t="shared" si="367"/>
        <v>0</v>
      </c>
      <c r="AV547" s="47">
        <f t="shared" si="368"/>
        <v>0</v>
      </c>
      <c r="AW547" s="47">
        <f t="shared" si="369"/>
        <v>0</v>
      </c>
      <c r="AX547" s="47">
        <f t="shared" si="370"/>
        <v>0</v>
      </c>
      <c r="AY547" s="47">
        <f t="shared" si="371"/>
        <v>0</v>
      </c>
      <c r="AZ547" s="47">
        <f t="shared" si="372"/>
        <v>0</v>
      </c>
      <c r="BA547" s="47">
        <f t="shared" si="373"/>
        <v>0</v>
      </c>
      <c r="BB547" s="47">
        <f t="shared" si="374"/>
        <v>0</v>
      </c>
    </row>
    <row r="548" spans="1:54" ht="18" customHeight="1" x14ac:dyDescent="0.4">
      <c r="A548" s="45">
        <v>30</v>
      </c>
      <c r="B548" s="45">
        <v>6</v>
      </c>
      <c r="C548" s="45">
        <v>13</v>
      </c>
      <c r="D548" s="48">
        <v>0</v>
      </c>
      <c r="E548" s="48">
        <v>0</v>
      </c>
      <c r="F548" s="48">
        <v>0</v>
      </c>
      <c r="G548" s="48">
        <v>0</v>
      </c>
      <c r="H548" s="48">
        <v>0</v>
      </c>
      <c r="I548" s="48">
        <v>9.3370150609067368E-3</v>
      </c>
      <c r="J548" s="48">
        <v>3.6229854847111172E-2</v>
      </c>
      <c r="K548" s="48">
        <v>0.11811044500697893</v>
      </c>
      <c r="L548" s="48">
        <v>0.10315444782858041</v>
      </c>
      <c r="M548" s="48">
        <v>0.13278689083624851</v>
      </c>
      <c r="N548" s="48">
        <v>0.48720209126192399</v>
      </c>
      <c r="O548" s="48">
        <v>0.53064437091656191</v>
      </c>
      <c r="P548" s="48">
        <v>0.41829268370163925</v>
      </c>
      <c r="Q548" s="48">
        <v>0.30915583700169941</v>
      </c>
      <c r="R548" s="48">
        <v>7.2459709694222343E-2</v>
      </c>
      <c r="S548" s="48">
        <v>6.2395861125580349E-2</v>
      </c>
      <c r="T548" s="48">
        <v>0.10676066023234379</v>
      </c>
      <c r="U548" s="48">
        <v>7.4025197249344435E-2</v>
      </c>
      <c r="V548" s="48">
        <v>3.8242624560839565E-2</v>
      </c>
      <c r="W548" s="48">
        <v>1.2076618282370388E-2</v>
      </c>
      <c r="X548" s="48">
        <v>0</v>
      </c>
      <c r="Y548" s="48">
        <v>0</v>
      </c>
      <c r="Z548" s="48">
        <v>0</v>
      </c>
      <c r="AA548" s="48">
        <v>0</v>
      </c>
      <c r="AB548" s="46"/>
      <c r="AC548" s="45">
        <v>6</v>
      </c>
      <c r="AD548" s="45">
        <v>13</v>
      </c>
      <c r="AE548" s="47">
        <f t="shared" si="351"/>
        <v>0</v>
      </c>
      <c r="AF548" s="47">
        <f t="shared" si="352"/>
        <v>0</v>
      </c>
      <c r="AG548" s="47">
        <f t="shared" si="353"/>
        <v>0</v>
      </c>
      <c r="AH548" s="47">
        <f t="shared" si="354"/>
        <v>0</v>
      </c>
      <c r="AI548" s="47">
        <f t="shared" si="355"/>
        <v>0</v>
      </c>
      <c r="AJ548" s="47">
        <f t="shared" si="356"/>
        <v>0</v>
      </c>
      <c r="AK548" s="47">
        <f t="shared" si="357"/>
        <v>0</v>
      </c>
      <c r="AL548" s="47">
        <f t="shared" si="358"/>
        <v>0</v>
      </c>
      <c r="AM548" s="47">
        <f t="shared" si="359"/>
        <v>0</v>
      </c>
      <c r="AN548" s="47">
        <f t="shared" si="360"/>
        <v>0</v>
      </c>
      <c r="AO548" s="47">
        <f t="shared" si="361"/>
        <v>0</v>
      </c>
      <c r="AP548" s="47">
        <f t="shared" si="362"/>
        <v>0</v>
      </c>
      <c r="AQ548" s="47">
        <f t="shared" si="363"/>
        <v>0</v>
      </c>
      <c r="AR548" s="47">
        <f t="shared" si="364"/>
        <v>0</v>
      </c>
      <c r="AS548" s="47">
        <f t="shared" si="365"/>
        <v>0</v>
      </c>
      <c r="AT548" s="47">
        <f t="shared" si="366"/>
        <v>0</v>
      </c>
      <c r="AU548" s="47">
        <f t="shared" si="367"/>
        <v>0</v>
      </c>
      <c r="AV548" s="47">
        <f t="shared" si="368"/>
        <v>0</v>
      </c>
      <c r="AW548" s="47">
        <f t="shared" si="369"/>
        <v>0</v>
      </c>
      <c r="AX548" s="47">
        <f t="shared" si="370"/>
        <v>0</v>
      </c>
      <c r="AY548" s="47">
        <f t="shared" si="371"/>
        <v>0</v>
      </c>
      <c r="AZ548" s="47">
        <f t="shared" si="372"/>
        <v>0</v>
      </c>
      <c r="BA548" s="47">
        <f t="shared" si="373"/>
        <v>0</v>
      </c>
      <c r="BB548" s="47">
        <f t="shared" si="374"/>
        <v>0</v>
      </c>
    </row>
    <row r="549" spans="1:54" ht="18" customHeight="1" x14ac:dyDescent="0.4">
      <c r="A549" s="45">
        <v>30</v>
      </c>
      <c r="B549" s="45">
        <v>6</v>
      </c>
      <c r="C549" s="45">
        <v>14</v>
      </c>
      <c r="D549" s="48">
        <v>0</v>
      </c>
      <c r="E549" s="48">
        <v>0</v>
      </c>
      <c r="F549" s="48">
        <v>0</v>
      </c>
      <c r="G549" s="48">
        <v>0</v>
      </c>
      <c r="H549" s="48">
        <v>0</v>
      </c>
      <c r="I549" s="48">
        <v>9.3370150609067368E-3</v>
      </c>
      <c r="J549" s="48">
        <v>3.6229854847111172E-2</v>
      </c>
      <c r="K549" s="48">
        <v>7.0139433496452089E-2</v>
      </c>
      <c r="L549" s="48">
        <v>4.7971011510526823E-2</v>
      </c>
      <c r="M549" s="48">
        <v>0.13278689083624851</v>
      </c>
      <c r="N549" s="48">
        <v>0.15498326795708667</v>
      </c>
      <c r="O549" s="48">
        <v>0.16982744459583363</v>
      </c>
      <c r="P549" s="48">
        <v>0.17561415752280274</v>
      </c>
      <c r="Q549" s="48">
        <v>0.27876860535138315</v>
      </c>
      <c r="R549" s="48">
        <v>0.25604108066719999</v>
      </c>
      <c r="S549" s="48">
        <v>0.20043831732545297</v>
      </c>
      <c r="T549" s="48">
        <v>0.17617326022106061</v>
      </c>
      <c r="U549" s="48">
        <v>7.3997242114431525E-2</v>
      </c>
      <c r="V549" s="48">
        <v>6.8937362695197638E-2</v>
      </c>
      <c r="W549" s="48">
        <v>1.2076618282370388E-2</v>
      </c>
      <c r="X549" s="48">
        <v>0</v>
      </c>
      <c r="Y549" s="48">
        <v>0</v>
      </c>
      <c r="Z549" s="48">
        <v>0</v>
      </c>
      <c r="AA549" s="48">
        <v>0</v>
      </c>
      <c r="AB549" s="46"/>
      <c r="AC549" s="45">
        <v>6</v>
      </c>
      <c r="AD549" s="45">
        <v>14</v>
      </c>
      <c r="AE549" s="47">
        <f t="shared" si="351"/>
        <v>0</v>
      </c>
      <c r="AF549" s="47">
        <f t="shared" si="352"/>
        <v>0</v>
      </c>
      <c r="AG549" s="47">
        <f t="shared" si="353"/>
        <v>0</v>
      </c>
      <c r="AH549" s="47">
        <f t="shared" si="354"/>
        <v>0</v>
      </c>
      <c r="AI549" s="47">
        <f t="shared" si="355"/>
        <v>0</v>
      </c>
      <c r="AJ549" s="47">
        <f t="shared" si="356"/>
        <v>0</v>
      </c>
      <c r="AK549" s="47">
        <f t="shared" si="357"/>
        <v>0</v>
      </c>
      <c r="AL549" s="47">
        <f t="shared" si="358"/>
        <v>0</v>
      </c>
      <c r="AM549" s="47">
        <f t="shared" si="359"/>
        <v>0</v>
      </c>
      <c r="AN549" s="47">
        <f t="shared" si="360"/>
        <v>0</v>
      </c>
      <c r="AO549" s="47">
        <f t="shared" si="361"/>
        <v>0</v>
      </c>
      <c r="AP549" s="47">
        <f t="shared" si="362"/>
        <v>0</v>
      </c>
      <c r="AQ549" s="47">
        <f t="shared" si="363"/>
        <v>0</v>
      </c>
      <c r="AR549" s="47">
        <f t="shared" si="364"/>
        <v>0</v>
      </c>
      <c r="AS549" s="47">
        <f t="shared" si="365"/>
        <v>0</v>
      </c>
      <c r="AT549" s="47">
        <f t="shared" si="366"/>
        <v>0</v>
      </c>
      <c r="AU549" s="47">
        <f t="shared" si="367"/>
        <v>0</v>
      </c>
      <c r="AV549" s="47">
        <f t="shared" si="368"/>
        <v>0</v>
      </c>
      <c r="AW549" s="47">
        <f t="shared" si="369"/>
        <v>0</v>
      </c>
      <c r="AX549" s="47">
        <f t="shared" si="370"/>
        <v>0</v>
      </c>
      <c r="AY549" s="47">
        <f t="shared" si="371"/>
        <v>0</v>
      </c>
      <c r="AZ549" s="47">
        <f t="shared" si="372"/>
        <v>0</v>
      </c>
      <c r="BA549" s="47">
        <f t="shared" si="373"/>
        <v>0</v>
      </c>
      <c r="BB549" s="47">
        <f t="shared" si="374"/>
        <v>0</v>
      </c>
    </row>
    <row r="550" spans="1:54" ht="18" customHeight="1" x14ac:dyDescent="0.4">
      <c r="A550" s="45">
        <v>30</v>
      </c>
      <c r="B550" s="45">
        <v>6</v>
      </c>
      <c r="C550" s="45">
        <v>15</v>
      </c>
      <c r="D550" s="48">
        <v>0</v>
      </c>
      <c r="E550" s="48">
        <v>0</v>
      </c>
      <c r="F550" s="48">
        <v>0</v>
      </c>
      <c r="G550" s="48">
        <v>0</v>
      </c>
      <c r="H550" s="48">
        <v>0</v>
      </c>
      <c r="I550" s="48">
        <v>9.3370150609067368E-3</v>
      </c>
      <c r="J550" s="48">
        <v>0.12241553578356466</v>
      </c>
      <c r="K550" s="48">
        <v>0.18897671201116625</v>
      </c>
      <c r="L550" s="48">
        <v>0.21061398643374654</v>
      </c>
      <c r="M550" s="48">
        <v>0.24170009645688514</v>
      </c>
      <c r="N550" s="48">
        <v>0.15498326795708667</v>
      </c>
      <c r="O550" s="48">
        <v>0.16982744459583363</v>
      </c>
      <c r="P550" s="48">
        <v>0.31863262773717055</v>
      </c>
      <c r="Q550" s="48">
        <v>0.44104816352073528</v>
      </c>
      <c r="R550" s="48">
        <v>0.34700708967375843</v>
      </c>
      <c r="S550" s="48">
        <v>0.37669544295125229</v>
      </c>
      <c r="T550" s="48">
        <v>0.23778637756907994</v>
      </c>
      <c r="U550" s="48">
        <v>0.18363728124280346</v>
      </c>
      <c r="V550" s="48">
        <v>8.5458847428718246E-2</v>
      </c>
      <c r="W550" s="48">
        <v>1.2076618282370388E-2</v>
      </c>
      <c r="X550" s="48">
        <v>0</v>
      </c>
      <c r="Y550" s="48">
        <v>0</v>
      </c>
      <c r="Z550" s="48">
        <v>0</v>
      </c>
      <c r="AA550" s="48">
        <v>0</v>
      </c>
      <c r="AB550" s="46"/>
      <c r="AC550" s="45">
        <v>6</v>
      </c>
      <c r="AD550" s="45">
        <v>15</v>
      </c>
      <c r="AE550" s="47">
        <f t="shared" si="351"/>
        <v>0</v>
      </c>
      <c r="AF550" s="47">
        <f t="shared" si="352"/>
        <v>0</v>
      </c>
      <c r="AG550" s="47">
        <f t="shared" si="353"/>
        <v>0</v>
      </c>
      <c r="AH550" s="47">
        <f t="shared" si="354"/>
        <v>0</v>
      </c>
      <c r="AI550" s="47">
        <f t="shared" si="355"/>
        <v>0</v>
      </c>
      <c r="AJ550" s="47">
        <f t="shared" si="356"/>
        <v>0</v>
      </c>
      <c r="AK550" s="47">
        <f t="shared" si="357"/>
        <v>0</v>
      </c>
      <c r="AL550" s="47">
        <f t="shared" si="358"/>
        <v>0</v>
      </c>
      <c r="AM550" s="47">
        <f t="shared" si="359"/>
        <v>0</v>
      </c>
      <c r="AN550" s="47">
        <f t="shared" si="360"/>
        <v>0</v>
      </c>
      <c r="AO550" s="47">
        <f t="shared" si="361"/>
        <v>0</v>
      </c>
      <c r="AP550" s="47">
        <f t="shared" si="362"/>
        <v>0</v>
      </c>
      <c r="AQ550" s="47">
        <f t="shared" si="363"/>
        <v>0</v>
      </c>
      <c r="AR550" s="47">
        <f t="shared" si="364"/>
        <v>0</v>
      </c>
      <c r="AS550" s="47">
        <f t="shared" si="365"/>
        <v>0</v>
      </c>
      <c r="AT550" s="47">
        <f t="shared" si="366"/>
        <v>0</v>
      </c>
      <c r="AU550" s="47">
        <f t="shared" si="367"/>
        <v>0</v>
      </c>
      <c r="AV550" s="47">
        <f t="shared" si="368"/>
        <v>0</v>
      </c>
      <c r="AW550" s="47">
        <f t="shared" si="369"/>
        <v>0</v>
      </c>
      <c r="AX550" s="47">
        <f t="shared" si="370"/>
        <v>0</v>
      </c>
      <c r="AY550" s="47">
        <f t="shared" si="371"/>
        <v>0</v>
      </c>
      <c r="AZ550" s="47">
        <f t="shared" si="372"/>
        <v>0</v>
      </c>
      <c r="BA550" s="47">
        <f t="shared" si="373"/>
        <v>0</v>
      </c>
      <c r="BB550" s="47">
        <f t="shared" si="374"/>
        <v>0</v>
      </c>
    </row>
    <row r="551" spans="1:54" ht="18" customHeight="1" x14ac:dyDescent="0.4">
      <c r="A551" s="45">
        <v>30</v>
      </c>
      <c r="B551" s="45">
        <v>6</v>
      </c>
      <c r="C551" s="45">
        <v>16</v>
      </c>
      <c r="D551" s="48">
        <v>0</v>
      </c>
      <c r="E551" s="48">
        <v>0</v>
      </c>
      <c r="F551" s="48">
        <v>0</v>
      </c>
      <c r="G551" s="48">
        <v>0</v>
      </c>
      <c r="H551" s="48">
        <v>0</v>
      </c>
      <c r="I551" s="48">
        <v>9.3370150609067368E-3</v>
      </c>
      <c r="J551" s="48">
        <v>3.6229854847111172E-2</v>
      </c>
      <c r="K551" s="48">
        <v>3.3182745141605678E-2</v>
      </c>
      <c r="L551" s="48">
        <v>0.10312649269366753</v>
      </c>
      <c r="M551" s="48">
        <v>0.1327589357013356</v>
      </c>
      <c r="N551" s="48">
        <v>0.15498326795708667</v>
      </c>
      <c r="O551" s="48">
        <v>0.16982744459583363</v>
      </c>
      <c r="P551" s="48">
        <v>0.28463918368309093</v>
      </c>
      <c r="Q551" s="48">
        <v>0.17161657323025883</v>
      </c>
      <c r="R551" s="48">
        <v>0.1588410765750661</v>
      </c>
      <c r="S551" s="48">
        <v>0.22227127769242355</v>
      </c>
      <c r="T551" s="48">
        <v>0.26001070982483099</v>
      </c>
      <c r="U551" s="48">
        <v>7.5618639939379409E-2</v>
      </c>
      <c r="V551" s="48">
        <v>4.0255394274567965E-2</v>
      </c>
      <c r="W551" s="48">
        <v>1.2076618282370388E-2</v>
      </c>
      <c r="X551" s="48">
        <v>0</v>
      </c>
      <c r="Y551" s="48">
        <v>0</v>
      </c>
      <c r="Z551" s="48">
        <v>0</v>
      </c>
      <c r="AA551" s="48">
        <v>0</v>
      </c>
      <c r="AB551" s="46"/>
      <c r="AC551" s="45">
        <v>6</v>
      </c>
      <c r="AD551" s="45">
        <v>16</v>
      </c>
      <c r="AE551" s="47">
        <f t="shared" si="351"/>
        <v>0</v>
      </c>
      <c r="AF551" s="47">
        <f t="shared" si="352"/>
        <v>0</v>
      </c>
      <c r="AG551" s="47">
        <f t="shared" si="353"/>
        <v>0</v>
      </c>
      <c r="AH551" s="47">
        <f t="shared" si="354"/>
        <v>0</v>
      </c>
      <c r="AI551" s="47">
        <f t="shared" si="355"/>
        <v>0</v>
      </c>
      <c r="AJ551" s="47">
        <f t="shared" si="356"/>
        <v>0</v>
      </c>
      <c r="AK551" s="47">
        <f t="shared" si="357"/>
        <v>0</v>
      </c>
      <c r="AL551" s="47">
        <f t="shared" si="358"/>
        <v>0</v>
      </c>
      <c r="AM551" s="47">
        <f t="shared" si="359"/>
        <v>0</v>
      </c>
      <c r="AN551" s="47">
        <f t="shared" si="360"/>
        <v>0</v>
      </c>
      <c r="AO551" s="47">
        <f t="shared" si="361"/>
        <v>0</v>
      </c>
      <c r="AP551" s="47">
        <f t="shared" si="362"/>
        <v>0</v>
      </c>
      <c r="AQ551" s="47">
        <f t="shared" si="363"/>
        <v>0</v>
      </c>
      <c r="AR551" s="47">
        <f t="shared" si="364"/>
        <v>0</v>
      </c>
      <c r="AS551" s="47">
        <f t="shared" si="365"/>
        <v>0</v>
      </c>
      <c r="AT551" s="47">
        <f t="shared" si="366"/>
        <v>0</v>
      </c>
      <c r="AU551" s="47">
        <f t="shared" si="367"/>
        <v>0</v>
      </c>
      <c r="AV551" s="47">
        <f t="shared" si="368"/>
        <v>0</v>
      </c>
      <c r="AW551" s="47">
        <f t="shared" si="369"/>
        <v>0</v>
      </c>
      <c r="AX551" s="47">
        <f t="shared" si="370"/>
        <v>0</v>
      </c>
      <c r="AY551" s="47">
        <f t="shared" si="371"/>
        <v>0</v>
      </c>
      <c r="AZ551" s="47">
        <f t="shared" si="372"/>
        <v>0</v>
      </c>
      <c r="BA551" s="47">
        <f t="shared" si="373"/>
        <v>0</v>
      </c>
      <c r="BB551" s="47">
        <f t="shared" si="374"/>
        <v>0</v>
      </c>
    </row>
    <row r="552" spans="1:54" ht="18" customHeight="1" x14ac:dyDescent="0.4">
      <c r="A552" s="45">
        <v>30</v>
      </c>
      <c r="B552" s="45">
        <v>6</v>
      </c>
      <c r="C552" s="45">
        <v>17</v>
      </c>
      <c r="D552" s="48">
        <v>0</v>
      </c>
      <c r="E552" s="48">
        <v>0</v>
      </c>
      <c r="F552" s="48">
        <v>0</v>
      </c>
      <c r="G552" s="48">
        <v>0</v>
      </c>
      <c r="H552" s="48">
        <v>0</v>
      </c>
      <c r="I552" s="48">
        <v>9.3370150609067368E-3</v>
      </c>
      <c r="J552" s="48">
        <v>3.6229854847111172E-2</v>
      </c>
      <c r="K552" s="48">
        <v>7.0139433496452089E-2</v>
      </c>
      <c r="L552" s="48">
        <v>0.10312649269366753</v>
      </c>
      <c r="M552" s="48">
        <v>0.1327589357013356</v>
      </c>
      <c r="N552" s="48">
        <v>0.31273409427054988</v>
      </c>
      <c r="O552" s="48">
        <v>0.30733875323236126</v>
      </c>
      <c r="P552" s="48">
        <v>0.35458293123515278</v>
      </c>
      <c r="Q552" s="48">
        <v>0.34505023022985581</v>
      </c>
      <c r="R552" s="48">
        <v>0.37700294943529411</v>
      </c>
      <c r="S552" s="48">
        <v>0.42760174362763309</v>
      </c>
      <c r="T552" s="48">
        <v>0.35902779768630305</v>
      </c>
      <c r="U552" s="48">
        <v>0.25349716339012657</v>
      </c>
      <c r="V552" s="48">
        <v>0.13474375028015109</v>
      </c>
      <c r="W552" s="48">
        <v>1.2384124766412229E-2</v>
      </c>
      <c r="X552" s="48">
        <v>0</v>
      </c>
      <c r="Y552" s="48">
        <v>0</v>
      </c>
      <c r="Z552" s="48">
        <v>0</v>
      </c>
      <c r="AA552" s="48">
        <v>0</v>
      </c>
      <c r="AB552" s="46"/>
      <c r="AC552" s="45">
        <v>6</v>
      </c>
      <c r="AD552" s="45">
        <v>17</v>
      </c>
      <c r="AE552" s="47">
        <f t="shared" si="351"/>
        <v>0</v>
      </c>
      <c r="AF552" s="47">
        <f t="shared" si="352"/>
        <v>0</v>
      </c>
      <c r="AG552" s="47">
        <f t="shared" si="353"/>
        <v>0</v>
      </c>
      <c r="AH552" s="47">
        <f t="shared" si="354"/>
        <v>0</v>
      </c>
      <c r="AI552" s="47">
        <f t="shared" si="355"/>
        <v>0</v>
      </c>
      <c r="AJ552" s="47">
        <f t="shared" si="356"/>
        <v>0</v>
      </c>
      <c r="AK552" s="47">
        <f t="shared" si="357"/>
        <v>0</v>
      </c>
      <c r="AL552" s="47">
        <f t="shared" si="358"/>
        <v>0</v>
      </c>
      <c r="AM552" s="47">
        <f t="shared" si="359"/>
        <v>0</v>
      </c>
      <c r="AN552" s="47">
        <f t="shared" si="360"/>
        <v>0</v>
      </c>
      <c r="AO552" s="47">
        <f t="shared" si="361"/>
        <v>0</v>
      </c>
      <c r="AP552" s="47">
        <f t="shared" si="362"/>
        <v>0</v>
      </c>
      <c r="AQ552" s="47">
        <f t="shared" si="363"/>
        <v>0</v>
      </c>
      <c r="AR552" s="47">
        <f t="shared" si="364"/>
        <v>0</v>
      </c>
      <c r="AS552" s="47">
        <f t="shared" si="365"/>
        <v>0</v>
      </c>
      <c r="AT552" s="47">
        <f t="shared" si="366"/>
        <v>0</v>
      </c>
      <c r="AU552" s="47">
        <f t="shared" si="367"/>
        <v>0</v>
      </c>
      <c r="AV552" s="47">
        <f t="shared" si="368"/>
        <v>0</v>
      </c>
      <c r="AW552" s="47">
        <f t="shared" si="369"/>
        <v>0</v>
      </c>
      <c r="AX552" s="47">
        <f t="shared" si="370"/>
        <v>0</v>
      </c>
      <c r="AY552" s="47">
        <f t="shared" si="371"/>
        <v>0</v>
      </c>
      <c r="AZ552" s="47">
        <f t="shared" si="372"/>
        <v>0</v>
      </c>
      <c r="BA552" s="47">
        <f t="shared" si="373"/>
        <v>0</v>
      </c>
      <c r="BB552" s="47">
        <f t="shared" si="374"/>
        <v>0</v>
      </c>
    </row>
    <row r="553" spans="1:54" ht="18" customHeight="1" x14ac:dyDescent="0.4">
      <c r="A553" s="45">
        <v>30</v>
      </c>
      <c r="B553" s="45">
        <v>6</v>
      </c>
      <c r="C553" s="45">
        <v>18</v>
      </c>
      <c r="D553" s="48">
        <v>0</v>
      </c>
      <c r="E553" s="48">
        <v>0</v>
      </c>
      <c r="F553" s="48">
        <v>0</v>
      </c>
      <c r="G553" s="48">
        <v>0</v>
      </c>
      <c r="H553" s="48">
        <v>0</v>
      </c>
      <c r="I553" s="48">
        <v>9.3370150609067368E-3</v>
      </c>
      <c r="J553" s="48">
        <v>0.12054254174440074</v>
      </c>
      <c r="K553" s="48">
        <v>0.23937982025911492</v>
      </c>
      <c r="L553" s="48">
        <v>0.34465885834107529</v>
      </c>
      <c r="M553" s="48">
        <v>0.43889561813244238</v>
      </c>
      <c r="N553" s="48">
        <v>0.51211011646931281</v>
      </c>
      <c r="O553" s="48">
        <v>0.5596058906863205</v>
      </c>
      <c r="P553" s="48">
        <v>0.57693807433231514</v>
      </c>
      <c r="Q553" s="48">
        <v>0.56304437228060644</v>
      </c>
      <c r="R553" s="48">
        <v>0.52094393910178749</v>
      </c>
      <c r="S553" s="48">
        <v>0.45144747370833199</v>
      </c>
      <c r="T553" s="48">
        <v>0.35899984255139017</v>
      </c>
      <c r="U553" s="48">
        <v>0.25523038175472607</v>
      </c>
      <c r="V553" s="48">
        <v>0.10379741593157697</v>
      </c>
      <c r="W553" s="48">
        <v>1.2495945306063806E-2</v>
      </c>
      <c r="X553" s="48">
        <v>0</v>
      </c>
      <c r="Y553" s="48">
        <v>0</v>
      </c>
      <c r="Z553" s="48">
        <v>0</v>
      </c>
      <c r="AA553" s="48">
        <v>0</v>
      </c>
      <c r="AB553" s="46"/>
      <c r="AC553" s="45">
        <v>6</v>
      </c>
      <c r="AD553" s="45">
        <v>18</v>
      </c>
      <c r="AE553" s="47">
        <f t="shared" si="351"/>
        <v>0</v>
      </c>
      <c r="AF553" s="47">
        <f t="shared" si="352"/>
        <v>0</v>
      </c>
      <c r="AG553" s="47">
        <f t="shared" si="353"/>
        <v>0</v>
      </c>
      <c r="AH553" s="47">
        <f t="shared" si="354"/>
        <v>0</v>
      </c>
      <c r="AI553" s="47">
        <f t="shared" si="355"/>
        <v>0</v>
      </c>
      <c r="AJ553" s="47">
        <f t="shared" si="356"/>
        <v>0</v>
      </c>
      <c r="AK553" s="47">
        <f t="shared" si="357"/>
        <v>0</v>
      </c>
      <c r="AL553" s="47">
        <f t="shared" si="358"/>
        <v>0</v>
      </c>
      <c r="AM553" s="47">
        <f t="shared" si="359"/>
        <v>0</v>
      </c>
      <c r="AN553" s="47">
        <f t="shared" si="360"/>
        <v>0</v>
      </c>
      <c r="AO553" s="47">
        <f t="shared" si="361"/>
        <v>0</v>
      </c>
      <c r="AP553" s="47">
        <f t="shared" si="362"/>
        <v>0</v>
      </c>
      <c r="AQ553" s="47">
        <f t="shared" si="363"/>
        <v>0</v>
      </c>
      <c r="AR553" s="47">
        <f t="shared" si="364"/>
        <v>0</v>
      </c>
      <c r="AS553" s="47">
        <f t="shared" si="365"/>
        <v>0</v>
      </c>
      <c r="AT553" s="47">
        <f t="shared" si="366"/>
        <v>0</v>
      </c>
      <c r="AU553" s="47">
        <f t="shared" si="367"/>
        <v>0</v>
      </c>
      <c r="AV553" s="47">
        <f t="shared" si="368"/>
        <v>0</v>
      </c>
      <c r="AW553" s="47">
        <f t="shared" si="369"/>
        <v>0</v>
      </c>
      <c r="AX553" s="47">
        <f t="shared" si="370"/>
        <v>0</v>
      </c>
      <c r="AY553" s="47">
        <f t="shared" si="371"/>
        <v>0</v>
      </c>
      <c r="AZ553" s="47">
        <f t="shared" si="372"/>
        <v>0</v>
      </c>
      <c r="BA553" s="47">
        <f t="shared" si="373"/>
        <v>0</v>
      </c>
      <c r="BB553" s="47">
        <f t="shared" si="374"/>
        <v>0</v>
      </c>
    </row>
    <row r="554" spans="1:54" ht="18" customHeight="1" x14ac:dyDescent="0.4">
      <c r="A554" s="45">
        <v>30</v>
      </c>
      <c r="B554" s="45">
        <v>6</v>
      </c>
      <c r="C554" s="45">
        <v>19</v>
      </c>
      <c r="D554" s="48">
        <v>0</v>
      </c>
      <c r="E554" s="48">
        <v>0</v>
      </c>
      <c r="F554" s="48">
        <v>0</v>
      </c>
      <c r="G554" s="48">
        <v>0</v>
      </c>
      <c r="H554" s="48">
        <v>0</v>
      </c>
      <c r="I554" s="48">
        <v>9.3370150609067368E-3</v>
      </c>
      <c r="J554" s="48">
        <v>6.1724937887670889E-2</v>
      </c>
      <c r="K554" s="48">
        <v>7.0139433496452089E-2</v>
      </c>
      <c r="L554" s="48">
        <v>0.10312649269366753</v>
      </c>
      <c r="M554" s="48">
        <v>0.21673616097967044</v>
      </c>
      <c r="N554" s="48">
        <v>0.15498326795708667</v>
      </c>
      <c r="O554" s="48">
        <v>0.16982744459583363</v>
      </c>
      <c r="P554" s="48">
        <v>0.17561415752280274</v>
      </c>
      <c r="Q554" s="48">
        <v>0.17164452836517174</v>
      </c>
      <c r="R554" s="48">
        <v>0.1588410765750661</v>
      </c>
      <c r="S554" s="48">
        <v>0.13633719297018609</v>
      </c>
      <c r="T554" s="48">
        <v>0.10868956454133351</v>
      </c>
      <c r="U554" s="48">
        <v>7.5618639939379409E-2</v>
      </c>
      <c r="V554" s="48">
        <v>4.0255394274567965E-2</v>
      </c>
      <c r="W554" s="48">
        <v>1.2551855575889594E-2</v>
      </c>
      <c r="X554" s="48">
        <v>0</v>
      </c>
      <c r="Y554" s="48">
        <v>0</v>
      </c>
      <c r="Z554" s="48">
        <v>0</v>
      </c>
      <c r="AA554" s="48">
        <v>0</v>
      </c>
      <c r="AB554" s="46"/>
      <c r="AC554" s="45">
        <v>6</v>
      </c>
      <c r="AD554" s="45">
        <v>19</v>
      </c>
      <c r="AE554" s="47">
        <f t="shared" si="351"/>
        <v>0</v>
      </c>
      <c r="AF554" s="47">
        <f t="shared" si="352"/>
        <v>0</v>
      </c>
      <c r="AG554" s="47">
        <f t="shared" si="353"/>
        <v>0</v>
      </c>
      <c r="AH554" s="47">
        <f t="shared" si="354"/>
        <v>0</v>
      </c>
      <c r="AI554" s="47">
        <f t="shared" si="355"/>
        <v>0</v>
      </c>
      <c r="AJ554" s="47">
        <f t="shared" si="356"/>
        <v>0</v>
      </c>
      <c r="AK554" s="47">
        <f t="shared" si="357"/>
        <v>0</v>
      </c>
      <c r="AL554" s="47">
        <f t="shared" si="358"/>
        <v>0</v>
      </c>
      <c r="AM554" s="47">
        <f t="shared" si="359"/>
        <v>0</v>
      </c>
      <c r="AN554" s="47">
        <f t="shared" si="360"/>
        <v>0</v>
      </c>
      <c r="AO554" s="47">
        <f t="shared" si="361"/>
        <v>0</v>
      </c>
      <c r="AP554" s="47">
        <f t="shared" si="362"/>
        <v>0</v>
      </c>
      <c r="AQ554" s="47">
        <f t="shared" si="363"/>
        <v>0</v>
      </c>
      <c r="AR554" s="47">
        <f t="shared" si="364"/>
        <v>0</v>
      </c>
      <c r="AS554" s="47">
        <f t="shared" si="365"/>
        <v>0</v>
      </c>
      <c r="AT554" s="47">
        <f t="shared" si="366"/>
        <v>0</v>
      </c>
      <c r="AU554" s="47">
        <f t="shared" si="367"/>
        <v>0</v>
      </c>
      <c r="AV554" s="47">
        <f t="shared" si="368"/>
        <v>0</v>
      </c>
      <c r="AW554" s="47">
        <f t="shared" si="369"/>
        <v>0</v>
      </c>
      <c r="AX554" s="47">
        <f t="shared" si="370"/>
        <v>0</v>
      </c>
      <c r="AY554" s="47">
        <f t="shared" si="371"/>
        <v>0</v>
      </c>
      <c r="AZ554" s="47">
        <f t="shared" si="372"/>
        <v>0</v>
      </c>
      <c r="BA554" s="47">
        <f t="shared" si="373"/>
        <v>0</v>
      </c>
      <c r="BB554" s="47">
        <f t="shared" si="374"/>
        <v>0</v>
      </c>
    </row>
    <row r="555" spans="1:54" ht="18" customHeight="1" x14ac:dyDescent="0.4">
      <c r="A555" s="45">
        <v>30</v>
      </c>
      <c r="B555" s="45">
        <v>6</v>
      </c>
      <c r="C555" s="45">
        <v>20</v>
      </c>
      <c r="D555" s="48">
        <v>0</v>
      </c>
      <c r="E555" s="48">
        <v>0</v>
      </c>
      <c r="F555" s="48">
        <v>0</v>
      </c>
      <c r="G555" s="48">
        <v>0</v>
      </c>
      <c r="H555" s="48">
        <v>0</v>
      </c>
      <c r="I555" s="48">
        <v>9.3370150609067368E-3</v>
      </c>
      <c r="J555" s="48">
        <v>9.0714412792342394E-2</v>
      </c>
      <c r="K555" s="48">
        <v>0.11811044500697893</v>
      </c>
      <c r="L555" s="48">
        <v>0.24930389315319243</v>
      </c>
      <c r="M555" s="48">
        <v>0.41491011237717901</v>
      </c>
      <c r="N555" s="48">
        <v>0.45779328933355906</v>
      </c>
      <c r="O555" s="48">
        <v>0.30733875323236126</v>
      </c>
      <c r="P555" s="48">
        <v>0.31866058287208354</v>
      </c>
      <c r="Q555" s="48">
        <v>0.25265850934273976</v>
      </c>
      <c r="R555" s="48">
        <v>0.25788611957145102</v>
      </c>
      <c r="S555" s="48">
        <v>0.22221536742259776</v>
      </c>
      <c r="T555" s="48">
        <v>0.17810216453005034</v>
      </c>
      <c r="U555" s="48">
        <v>7.5646595074292305E-2</v>
      </c>
      <c r="V555" s="48">
        <v>7.0558760520145522E-2</v>
      </c>
      <c r="W555" s="48">
        <v>1.2579810710802488E-2</v>
      </c>
      <c r="X555" s="48">
        <v>0</v>
      </c>
      <c r="Y555" s="48">
        <v>0</v>
      </c>
      <c r="Z555" s="48">
        <v>0</v>
      </c>
      <c r="AA555" s="48">
        <v>0</v>
      </c>
      <c r="AB555" s="46"/>
      <c r="AC555" s="45">
        <v>6</v>
      </c>
      <c r="AD555" s="45">
        <v>20</v>
      </c>
      <c r="AE555" s="47">
        <f t="shared" si="351"/>
        <v>0</v>
      </c>
      <c r="AF555" s="47">
        <f t="shared" si="352"/>
        <v>0</v>
      </c>
      <c r="AG555" s="47">
        <f t="shared" si="353"/>
        <v>0</v>
      </c>
      <c r="AH555" s="47">
        <f t="shared" si="354"/>
        <v>0</v>
      </c>
      <c r="AI555" s="47">
        <f t="shared" si="355"/>
        <v>0</v>
      </c>
      <c r="AJ555" s="47">
        <f t="shared" si="356"/>
        <v>0</v>
      </c>
      <c r="AK555" s="47">
        <f t="shared" si="357"/>
        <v>0</v>
      </c>
      <c r="AL555" s="47">
        <f t="shared" si="358"/>
        <v>0</v>
      </c>
      <c r="AM555" s="47">
        <f t="shared" si="359"/>
        <v>0</v>
      </c>
      <c r="AN555" s="47">
        <f t="shared" si="360"/>
        <v>0</v>
      </c>
      <c r="AO555" s="47">
        <f t="shared" si="361"/>
        <v>0</v>
      </c>
      <c r="AP555" s="47">
        <f t="shared" si="362"/>
        <v>0</v>
      </c>
      <c r="AQ555" s="47">
        <f t="shared" si="363"/>
        <v>0</v>
      </c>
      <c r="AR555" s="47">
        <f t="shared" si="364"/>
        <v>0</v>
      </c>
      <c r="AS555" s="47">
        <f t="shared" si="365"/>
        <v>0</v>
      </c>
      <c r="AT555" s="47">
        <f t="shared" si="366"/>
        <v>0</v>
      </c>
      <c r="AU555" s="47">
        <f t="shared" si="367"/>
        <v>0</v>
      </c>
      <c r="AV555" s="47">
        <f t="shared" si="368"/>
        <v>0</v>
      </c>
      <c r="AW555" s="47">
        <f t="shared" si="369"/>
        <v>0</v>
      </c>
      <c r="AX555" s="47">
        <f t="shared" si="370"/>
        <v>0</v>
      </c>
      <c r="AY555" s="47">
        <f t="shared" si="371"/>
        <v>0</v>
      </c>
      <c r="AZ555" s="47">
        <f t="shared" si="372"/>
        <v>0</v>
      </c>
      <c r="BA555" s="47">
        <f t="shared" si="373"/>
        <v>0</v>
      </c>
      <c r="BB555" s="47">
        <f t="shared" si="374"/>
        <v>0</v>
      </c>
    </row>
    <row r="556" spans="1:54" ht="18" customHeight="1" x14ac:dyDescent="0.4">
      <c r="A556" s="45">
        <v>30</v>
      </c>
      <c r="B556" s="45">
        <v>6</v>
      </c>
      <c r="C556" s="45">
        <v>21</v>
      </c>
      <c r="D556" s="48">
        <v>0</v>
      </c>
      <c r="E556" s="48">
        <v>0</v>
      </c>
      <c r="F556" s="48">
        <v>0</v>
      </c>
      <c r="G556" s="48">
        <v>0</v>
      </c>
      <c r="H556" s="48">
        <v>0</v>
      </c>
      <c r="I556" s="48">
        <v>9.3370150609067368E-3</v>
      </c>
      <c r="J556" s="48">
        <v>3.4217085133382771E-2</v>
      </c>
      <c r="K556" s="48">
        <v>0.18724349364656681</v>
      </c>
      <c r="L556" s="48">
        <v>0.30602486189145517</v>
      </c>
      <c r="M556" s="48">
        <v>0.41488215724226607</v>
      </c>
      <c r="N556" s="48">
        <v>0.51202625106457422</v>
      </c>
      <c r="O556" s="48">
        <v>0.49936257494903308</v>
      </c>
      <c r="P556" s="48">
        <v>0.51552064292868593</v>
      </c>
      <c r="Q556" s="48">
        <v>0.53573220547070866</v>
      </c>
      <c r="R556" s="48">
        <v>0.52262124719656122</v>
      </c>
      <c r="S556" s="48">
        <v>0.40325282111850203</v>
      </c>
      <c r="T556" s="48">
        <v>0.10868956454133351</v>
      </c>
      <c r="U556" s="48">
        <v>7.5646595074292305E-2</v>
      </c>
      <c r="V556" s="48">
        <v>4.0255394274567965E-2</v>
      </c>
      <c r="W556" s="48">
        <v>1.2635720980628278E-2</v>
      </c>
      <c r="X556" s="48">
        <v>0</v>
      </c>
      <c r="Y556" s="48">
        <v>0</v>
      </c>
      <c r="Z556" s="48">
        <v>0</v>
      </c>
      <c r="AA556" s="48">
        <v>0</v>
      </c>
      <c r="AB556" s="46"/>
      <c r="AC556" s="45">
        <v>6</v>
      </c>
      <c r="AD556" s="45">
        <v>21</v>
      </c>
      <c r="AE556" s="47">
        <f t="shared" si="351"/>
        <v>0</v>
      </c>
      <c r="AF556" s="47">
        <f t="shared" si="352"/>
        <v>0</v>
      </c>
      <c r="AG556" s="47">
        <f t="shared" si="353"/>
        <v>0</v>
      </c>
      <c r="AH556" s="47">
        <f t="shared" si="354"/>
        <v>0</v>
      </c>
      <c r="AI556" s="47">
        <f t="shared" si="355"/>
        <v>0</v>
      </c>
      <c r="AJ556" s="47">
        <f t="shared" si="356"/>
        <v>0</v>
      </c>
      <c r="AK556" s="47">
        <f t="shared" si="357"/>
        <v>0</v>
      </c>
      <c r="AL556" s="47">
        <f t="shared" si="358"/>
        <v>0</v>
      </c>
      <c r="AM556" s="47">
        <f t="shared" si="359"/>
        <v>0</v>
      </c>
      <c r="AN556" s="47">
        <f t="shared" si="360"/>
        <v>0</v>
      </c>
      <c r="AO556" s="47">
        <f t="shared" si="361"/>
        <v>0</v>
      </c>
      <c r="AP556" s="47">
        <f t="shared" si="362"/>
        <v>0</v>
      </c>
      <c r="AQ556" s="47">
        <f t="shared" si="363"/>
        <v>0</v>
      </c>
      <c r="AR556" s="47">
        <f t="shared" si="364"/>
        <v>0</v>
      </c>
      <c r="AS556" s="47">
        <f t="shared" si="365"/>
        <v>0</v>
      </c>
      <c r="AT556" s="47">
        <f t="shared" si="366"/>
        <v>0</v>
      </c>
      <c r="AU556" s="47">
        <f t="shared" si="367"/>
        <v>0</v>
      </c>
      <c r="AV556" s="47">
        <f t="shared" si="368"/>
        <v>0</v>
      </c>
      <c r="AW556" s="47">
        <f t="shared" si="369"/>
        <v>0</v>
      </c>
      <c r="AX556" s="47">
        <f t="shared" si="370"/>
        <v>0</v>
      </c>
      <c r="AY556" s="47">
        <f t="shared" si="371"/>
        <v>0</v>
      </c>
      <c r="AZ556" s="47">
        <f t="shared" si="372"/>
        <v>0</v>
      </c>
      <c r="BA556" s="47">
        <f t="shared" si="373"/>
        <v>0</v>
      </c>
      <c r="BB556" s="47">
        <f t="shared" si="374"/>
        <v>0</v>
      </c>
    </row>
    <row r="557" spans="1:54" ht="18" customHeight="1" x14ac:dyDescent="0.4">
      <c r="A557" s="45">
        <v>30</v>
      </c>
      <c r="B557" s="45">
        <v>6</v>
      </c>
      <c r="C557" s="45">
        <v>22</v>
      </c>
      <c r="D557" s="48">
        <v>0</v>
      </c>
      <c r="E557" s="48">
        <v>0</v>
      </c>
      <c r="F557" s="48">
        <v>0</v>
      </c>
      <c r="G557" s="48">
        <v>0</v>
      </c>
      <c r="H557" s="48">
        <v>0</v>
      </c>
      <c r="I557" s="48">
        <v>9.3370150609067368E-3</v>
      </c>
      <c r="J557" s="48">
        <v>3.4217085133382771E-2</v>
      </c>
      <c r="K557" s="48">
        <v>7.0111478361539206E-2</v>
      </c>
      <c r="L557" s="48">
        <v>0.10312649269366753</v>
      </c>
      <c r="M557" s="48">
        <v>0.13267507029659692</v>
      </c>
      <c r="N557" s="48">
        <v>0.15501122309199955</v>
      </c>
      <c r="O557" s="48">
        <v>0.16982744459583363</v>
      </c>
      <c r="P557" s="48">
        <v>0.17558620238788986</v>
      </c>
      <c r="Q557" s="48">
        <v>0.17164452836517174</v>
      </c>
      <c r="R557" s="48">
        <v>0.1588410765750661</v>
      </c>
      <c r="S557" s="48">
        <v>0.13633719297018609</v>
      </c>
      <c r="T557" s="48">
        <v>0.10868956454133351</v>
      </c>
      <c r="U557" s="48">
        <v>7.5646595074292305E-2</v>
      </c>
      <c r="V557" s="48">
        <v>4.0255394274567965E-2</v>
      </c>
      <c r="W557" s="48">
        <v>1.2663676115541173E-2</v>
      </c>
      <c r="X557" s="48">
        <v>0</v>
      </c>
      <c r="Y557" s="48">
        <v>0</v>
      </c>
      <c r="Z557" s="48">
        <v>0</v>
      </c>
      <c r="AA557" s="48">
        <v>0</v>
      </c>
      <c r="AB557" s="46"/>
      <c r="AC557" s="45">
        <v>6</v>
      </c>
      <c r="AD557" s="45">
        <v>22</v>
      </c>
      <c r="AE557" s="47">
        <f t="shared" si="351"/>
        <v>0</v>
      </c>
      <c r="AF557" s="47">
        <f t="shared" si="352"/>
        <v>0</v>
      </c>
      <c r="AG557" s="47">
        <f t="shared" si="353"/>
        <v>0</v>
      </c>
      <c r="AH557" s="47">
        <f t="shared" si="354"/>
        <v>0</v>
      </c>
      <c r="AI557" s="47">
        <f t="shared" si="355"/>
        <v>0</v>
      </c>
      <c r="AJ557" s="47">
        <f t="shared" si="356"/>
        <v>0</v>
      </c>
      <c r="AK557" s="47">
        <f t="shared" si="357"/>
        <v>0</v>
      </c>
      <c r="AL557" s="47">
        <f t="shared" si="358"/>
        <v>0</v>
      </c>
      <c r="AM557" s="47">
        <f t="shared" si="359"/>
        <v>0</v>
      </c>
      <c r="AN557" s="47">
        <f t="shared" si="360"/>
        <v>0</v>
      </c>
      <c r="AO557" s="47">
        <f t="shared" si="361"/>
        <v>0</v>
      </c>
      <c r="AP557" s="47">
        <f t="shared" si="362"/>
        <v>0</v>
      </c>
      <c r="AQ557" s="47">
        <f t="shared" si="363"/>
        <v>0</v>
      </c>
      <c r="AR557" s="47">
        <f t="shared" si="364"/>
        <v>0</v>
      </c>
      <c r="AS557" s="47">
        <f t="shared" si="365"/>
        <v>0</v>
      </c>
      <c r="AT557" s="47">
        <f t="shared" si="366"/>
        <v>0</v>
      </c>
      <c r="AU557" s="47">
        <f t="shared" si="367"/>
        <v>0</v>
      </c>
      <c r="AV557" s="47">
        <f t="shared" si="368"/>
        <v>0</v>
      </c>
      <c r="AW557" s="47">
        <f t="shared" si="369"/>
        <v>0</v>
      </c>
      <c r="AX557" s="47">
        <f t="shared" si="370"/>
        <v>0</v>
      </c>
      <c r="AY557" s="47">
        <f t="shared" si="371"/>
        <v>0</v>
      </c>
      <c r="AZ557" s="47">
        <f t="shared" si="372"/>
        <v>0</v>
      </c>
      <c r="BA557" s="47">
        <f t="shared" si="373"/>
        <v>0</v>
      </c>
      <c r="BB557" s="47">
        <f t="shared" si="374"/>
        <v>0</v>
      </c>
    </row>
    <row r="558" spans="1:54" ht="18" customHeight="1" x14ac:dyDescent="0.4">
      <c r="A558" s="45">
        <v>30</v>
      </c>
      <c r="B558" s="45">
        <v>6</v>
      </c>
      <c r="C558" s="45">
        <v>23</v>
      </c>
      <c r="D558" s="48">
        <v>0</v>
      </c>
      <c r="E558" s="48">
        <v>0</v>
      </c>
      <c r="F558" s="48">
        <v>0</v>
      </c>
      <c r="G558" s="48">
        <v>0</v>
      </c>
      <c r="H558" s="48">
        <v>0</v>
      </c>
      <c r="I558" s="48">
        <v>0</v>
      </c>
      <c r="J558" s="48">
        <v>3.4217085133382771E-2</v>
      </c>
      <c r="K558" s="48">
        <v>7.0111478361539206E-2</v>
      </c>
      <c r="L558" s="48">
        <v>4.7971011510526823E-2</v>
      </c>
      <c r="M558" s="48">
        <v>0.13267507029659692</v>
      </c>
      <c r="N558" s="48">
        <v>7.0446939980493936E-2</v>
      </c>
      <c r="O558" s="48">
        <v>7.785505073241096E-2</v>
      </c>
      <c r="P558" s="48">
        <v>0.17561415752280274</v>
      </c>
      <c r="Q558" s="48">
        <v>7.7883005867323857E-2</v>
      </c>
      <c r="R558" s="48">
        <v>7.2459709694222343E-2</v>
      </c>
      <c r="S558" s="48">
        <v>6.2395861125580349E-2</v>
      </c>
      <c r="T558" s="48">
        <v>4.9844005549690755E-2</v>
      </c>
      <c r="U558" s="48">
        <v>3.5111649450595389E-2</v>
      </c>
      <c r="V558" s="48">
        <v>1.8450389042510316E-2</v>
      </c>
      <c r="W558" s="48">
        <v>2.0127697137283982E-3</v>
      </c>
      <c r="X558" s="48">
        <v>0</v>
      </c>
      <c r="Y558" s="48">
        <v>0</v>
      </c>
      <c r="Z558" s="48">
        <v>0</v>
      </c>
      <c r="AA558" s="48">
        <v>0</v>
      </c>
      <c r="AB558" s="46"/>
      <c r="AC558" s="45">
        <v>6</v>
      </c>
      <c r="AD558" s="45">
        <v>23</v>
      </c>
      <c r="AE558" s="47">
        <f t="shared" si="351"/>
        <v>0</v>
      </c>
      <c r="AF558" s="47">
        <f t="shared" si="352"/>
        <v>0</v>
      </c>
      <c r="AG558" s="47">
        <f t="shared" si="353"/>
        <v>0</v>
      </c>
      <c r="AH558" s="47">
        <f t="shared" si="354"/>
        <v>0</v>
      </c>
      <c r="AI558" s="47">
        <f t="shared" si="355"/>
        <v>0</v>
      </c>
      <c r="AJ558" s="47">
        <f t="shared" si="356"/>
        <v>0</v>
      </c>
      <c r="AK558" s="47">
        <f t="shared" si="357"/>
        <v>0</v>
      </c>
      <c r="AL558" s="47">
        <f t="shared" si="358"/>
        <v>0</v>
      </c>
      <c r="AM558" s="47">
        <f t="shared" si="359"/>
        <v>0</v>
      </c>
      <c r="AN558" s="47">
        <f t="shared" si="360"/>
        <v>0</v>
      </c>
      <c r="AO558" s="47">
        <f t="shared" si="361"/>
        <v>0</v>
      </c>
      <c r="AP558" s="47">
        <f t="shared" si="362"/>
        <v>0</v>
      </c>
      <c r="AQ558" s="47">
        <f t="shared" si="363"/>
        <v>0</v>
      </c>
      <c r="AR558" s="47">
        <f t="shared" si="364"/>
        <v>0</v>
      </c>
      <c r="AS558" s="47">
        <f t="shared" si="365"/>
        <v>0</v>
      </c>
      <c r="AT558" s="47">
        <f t="shared" si="366"/>
        <v>0</v>
      </c>
      <c r="AU558" s="47">
        <f t="shared" si="367"/>
        <v>0</v>
      </c>
      <c r="AV558" s="47">
        <f t="shared" si="368"/>
        <v>0</v>
      </c>
      <c r="AW558" s="47">
        <f t="shared" si="369"/>
        <v>0</v>
      </c>
      <c r="AX558" s="47">
        <f t="shared" si="370"/>
        <v>0</v>
      </c>
      <c r="AY558" s="47">
        <f t="shared" si="371"/>
        <v>0</v>
      </c>
      <c r="AZ558" s="47">
        <f t="shared" si="372"/>
        <v>0</v>
      </c>
      <c r="BA558" s="47">
        <f t="shared" si="373"/>
        <v>0</v>
      </c>
      <c r="BB558" s="47">
        <f t="shared" si="374"/>
        <v>0</v>
      </c>
    </row>
    <row r="559" spans="1:54" ht="18" customHeight="1" x14ac:dyDescent="0.4">
      <c r="A559" s="45">
        <v>30</v>
      </c>
      <c r="B559" s="45">
        <v>6</v>
      </c>
      <c r="C559" s="45">
        <v>24</v>
      </c>
      <c r="D559" s="48">
        <v>0</v>
      </c>
      <c r="E559" s="48">
        <v>0</v>
      </c>
      <c r="F559" s="48">
        <v>0</v>
      </c>
      <c r="G559" s="48">
        <v>0</v>
      </c>
      <c r="H559" s="48">
        <v>0</v>
      </c>
      <c r="I559" s="48">
        <v>0</v>
      </c>
      <c r="J559" s="48">
        <v>1.4955997178398513E-2</v>
      </c>
      <c r="K559" s="48">
        <v>3.1225885697703067E-2</v>
      </c>
      <c r="L559" s="48">
        <v>4.629370341575316E-2</v>
      </c>
      <c r="M559" s="48">
        <v>6.0383091411851948E-2</v>
      </c>
      <c r="N559" s="48">
        <v>0.15501122309199955</v>
      </c>
      <c r="O559" s="48">
        <v>7.785505073241096E-2</v>
      </c>
      <c r="P559" s="48">
        <v>7.9700089636661989E-2</v>
      </c>
      <c r="Q559" s="48">
        <v>7.7883005867323857E-2</v>
      </c>
      <c r="R559" s="48">
        <v>0.1588410765750661</v>
      </c>
      <c r="S559" s="48">
        <v>6.2395861125580349E-2</v>
      </c>
      <c r="T559" s="48">
        <v>0.10868956454133351</v>
      </c>
      <c r="U559" s="48">
        <v>7.5674550209205188E-2</v>
      </c>
      <c r="V559" s="48">
        <v>4.0255394274567965E-2</v>
      </c>
      <c r="W559" s="48">
        <v>1.2719586385366962E-2</v>
      </c>
      <c r="X559" s="48">
        <v>0</v>
      </c>
      <c r="Y559" s="48">
        <v>0</v>
      </c>
      <c r="Z559" s="48">
        <v>0</v>
      </c>
      <c r="AA559" s="48">
        <v>0</v>
      </c>
      <c r="AB559" s="46"/>
      <c r="AC559" s="45">
        <v>6</v>
      </c>
      <c r="AD559" s="45">
        <v>24</v>
      </c>
      <c r="AE559" s="47">
        <f t="shared" si="351"/>
        <v>0</v>
      </c>
      <c r="AF559" s="47">
        <f t="shared" si="352"/>
        <v>0</v>
      </c>
      <c r="AG559" s="47">
        <f t="shared" si="353"/>
        <v>0</v>
      </c>
      <c r="AH559" s="47">
        <f t="shared" si="354"/>
        <v>0</v>
      </c>
      <c r="AI559" s="47">
        <f t="shared" si="355"/>
        <v>0</v>
      </c>
      <c r="AJ559" s="47">
        <f t="shared" si="356"/>
        <v>0</v>
      </c>
      <c r="AK559" s="47">
        <f t="shared" si="357"/>
        <v>0</v>
      </c>
      <c r="AL559" s="47">
        <f t="shared" si="358"/>
        <v>0</v>
      </c>
      <c r="AM559" s="47">
        <f t="shared" si="359"/>
        <v>0</v>
      </c>
      <c r="AN559" s="47">
        <f t="shared" si="360"/>
        <v>0</v>
      </c>
      <c r="AO559" s="47">
        <f t="shared" si="361"/>
        <v>0</v>
      </c>
      <c r="AP559" s="47">
        <f t="shared" si="362"/>
        <v>0</v>
      </c>
      <c r="AQ559" s="47">
        <f t="shared" si="363"/>
        <v>0</v>
      </c>
      <c r="AR559" s="47">
        <f t="shared" si="364"/>
        <v>0</v>
      </c>
      <c r="AS559" s="47">
        <f t="shared" si="365"/>
        <v>0</v>
      </c>
      <c r="AT559" s="47">
        <f t="shared" si="366"/>
        <v>0</v>
      </c>
      <c r="AU559" s="47">
        <f t="shared" si="367"/>
        <v>0</v>
      </c>
      <c r="AV559" s="47">
        <f t="shared" si="368"/>
        <v>0</v>
      </c>
      <c r="AW559" s="47">
        <f t="shared" si="369"/>
        <v>0</v>
      </c>
      <c r="AX559" s="47">
        <f t="shared" si="370"/>
        <v>0</v>
      </c>
      <c r="AY559" s="47">
        <f t="shared" si="371"/>
        <v>0</v>
      </c>
      <c r="AZ559" s="47">
        <f t="shared" si="372"/>
        <v>0</v>
      </c>
      <c r="BA559" s="47">
        <f t="shared" si="373"/>
        <v>0</v>
      </c>
      <c r="BB559" s="47">
        <f t="shared" si="374"/>
        <v>0</v>
      </c>
    </row>
    <row r="560" spans="1:54" ht="18" customHeight="1" x14ac:dyDescent="0.4">
      <c r="A560" s="45">
        <v>30</v>
      </c>
      <c r="B560" s="45">
        <v>6</v>
      </c>
      <c r="C560" s="45">
        <v>25</v>
      </c>
      <c r="D560" s="48">
        <v>0</v>
      </c>
      <c r="E560" s="48">
        <v>0</v>
      </c>
      <c r="F560" s="48">
        <v>0</v>
      </c>
      <c r="G560" s="48">
        <v>0</v>
      </c>
      <c r="H560" s="48">
        <v>0</v>
      </c>
      <c r="I560" s="48">
        <v>9.3370150609067368E-3</v>
      </c>
      <c r="J560" s="48">
        <v>3.4217085133382771E-2</v>
      </c>
      <c r="K560" s="48">
        <v>3.1225885697703067E-2</v>
      </c>
      <c r="L560" s="48">
        <v>0.10309853755875463</v>
      </c>
      <c r="M560" s="48">
        <v>0.13264711516168401</v>
      </c>
      <c r="N560" s="48">
        <v>0.15501122309199955</v>
      </c>
      <c r="O560" s="48">
        <v>0.16979948946092072</v>
      </c>
      <c r="P560" s="48">
        <v>0.17561415752280274</v>
      </c>
      <c r="Q560" s="48">
        <v>0.17164452836517174</v>
      </c>
      <c r="R560" s="48">
        <v>0.1588410765750661</v>
      </c>
      <c r="S560" s="48">
        <v>0.13630923783527321</v>
      </c>
      <c r="T560" s="48">
        <v>0.10868956454133351</v>
      </c>
      <c r="U560" s="48">
        <v>7.5674550209205188E-2</v>
      </c>
      <c r="V560" s="48">
        <v>4.0255394274567965E-2</v>
      </c>
      <c r="W560" s="48">
        <v>1.2747541520279855E-2</v>
      </c>
      <c r="X560" s="48">
        <v>0</v>
      </c>
      <c r="Y560" s="48">
        <v>0</v>
      </c>
      <c r="Z560" s="48">
        <v>0</v>
      </c>
      <c r="AA560" s="48">
        <v>0</v>
      </c>
      <c r="AB560" s="46"/>
      <c r="AC560" s="45">
        <v>6</v>
      </c>
      <c r="AD560" s="45">
        <v>25</v>
      </c>
      <c r="AE560" s="47">
        <f t="shared" si="351"/>
        <v>0</v>
      </c>
      <c r="AF560" s="47">
        <f t="shared" si="352"/>
        <v>0</v>
      </c>
      <c r="AG560" s="47">
        <f t="shared" si="353"/>
        <v>0</v>
      </c>
      <c r="AH560" s="47">
        <f t="shared" si="354"/>
        <v>0</v>
      </c>
      <c r="AI560" s="47">
        <f t="shared" si="355"/>
        <v>0</v>
      </c>
      <c r="AJ560" s="47">
        <f t="shared" si="356"/>
        <v>0</v>
      </c>
      <c r="AK560" s="47">
        <f t="shared" si="357"/>
        <v>0</v>
      </c>
      <c r="AL560" s="47">
        <f t="shared" si="358"/>
        <v>0</v>
      </c>
      <c r="AM560" s="47">
        <f t="shared" si="359"/>
        <v>0</v>
      </c>
      <c r="AN560" s="47">
        <f t="shared" si="360"/>
        <v>0</v>
      </c>
      <c r="AO560" s="47">
        <f t="shared" si="361"/>
        <v>0</v>
      </c>
      <c r="AP560" s="47">
        <f t="shared" si="362"/>
        <v>0</v>
      </c>
      <c r="AQ560" s="47">
        <f t="shared" si="363"/>
        <v>0</v>
      </c>
      <c r="AR560" s="47">
        <f t="shared" si="364"/>
        <v>0</v>
      </c>
      <c r="AS560" s="47">
        <f t="shared" si="365"/>
        <v>0</v>
      </c>
      <c r="AT560" s="47">
        <f t="shared" si="366"/>
        <v>0</v>
      </c>
      <c r="AU560" s="47">
        <f t="shared" si="367"/>
        <v>0</v>
      </c>
      <c r="AV560" s="47">
        <f t="shared" si="368"/>
        <v>0</v>
      </c>
      <c r="AW560" s="47">
        <f t="shared" si="369"/>
        <v>0</v>
      </c>
      <c r="AX560" s="47">
        <f t="shared" si="370"/>
        <v>0</v>
      </c>
      <c r="AY560" s="47">
        <f t="shared" si="371"/>
        <v>0</v>
      </c>
      <c r="AZ560" s="47">
        <f t="shared" si="372"/>
        <v>0</v>
      </c>
      <c r="BA560" s="47">
        <f t="shared" si="373"/>
        <v>0</v>
      </c>
      <c r="BB560" s="47">
        <f t="shared" si="374"/>
        <v>0</v>
      </c>
    </row>
    <row r="561" spans="1:54" ht="18" customHeight="1" x14ac:dyDescent="0.4">
      <c r="A561" s="45">
        <v>30</v>
      </c>
      <c r="B561" s="45">
        <v>6</v>
      </c>
      <c r="C561" s="45">
        <v>26</v>
      </c>
      <c r="D561" s="48">
        <v>0</v>
      </c>
      <c r="E561" s="48">
        <v>0</v>
      </c>
      <c r="F561" s="48">
        <v>0</v>
      </c>
      <c r="G561" s="48">
        <v>0</v>
      </c>
      <c r="H561" s="48">
        <v>0</v>
      </c>
      <c r="I561" s="48">
        <v>9.3370150609067368E-3</v>
      </c>
      <c r="J561" s="48">
        <v>0.10251147972558383</v>
      </c>
      <c r="K561" s="48">
        <v>0.17150475269060728</v>
      </c>
      <c r="L561" s="48">
        <v>0.22666023387374795</v>
      </c>
      <c r="M561" s="48">
        <v>0.13267507029659692</v>
      </c>
      <c r="N561" s="48">
        <v>0.15501122309199955</v>
      </c>
      <c r="O561" s="48">
        <v>0.30736670836727414</v>
      </c>
      <c r="P561" s="48">
        <v>0.575093035428064</v>
      </c>
      <c r="Q561" s="48">
        <v>0.56296050687586785</v>
      </c>
      <c r="R561" s="48">
        <v>0.52273306773621275</v>
      </c>
      <c r="S561" s="48">
        <v>0.45323660234275726</v>
      </c>
      <c r="T561" s="48">
        <v>0.36238241387585035</v>
      </c>
      <c r="U561" s="48">
        <v>0.20236722163444271</v>
      </c>
      <c r="V561" s="48">
        <v>4.0255394274567965E-2</v>
      </c>
      <c r="W561" s="48">
        <v>1.2747541520279855E-2</v>
      </c>
      <c r="X561" s="48">
        <v>0</v>
      </c>
      <c r="Y561" s="48">
        <v>0</v>
      </c>
      <c r="Z561" s="48">
        <v>0</v>
      </c>
      <c r="AA561" s="48">
        <v>0</v>
      </c>
      <c r="AB561" s="46"/>
      <c r="AC561" s="45">
        <v>6</v>
      </c>
      <c r="AD561" s="45">
        <v>26</v>
      </c>
      <c r="AE561" s="47">
        <f t="shared" si="351"/>
        <v>0</v>
      </c>
      <c r="AF561" s="47">
        <f t="shared" si="352"/>
        <v>0</v>
      </c>
      <c r="AG561" s="47">
        <f t="shared" si="353"/>
        <v>0</v>
      </c>
      <c r="AH561" s="47">
        <f t="shared" si="354"/>
        <v>0</v>
      </c>
      <c r="AI561" s="47">
        <f t="shared" si="355"/>
        <v>0</v>
      </c>
      <c r="AJ561" s="47">
        <f t="shared" si="356"/>
        <v>0</v>
      </c>
      <c r="AK561" s="47">
        <f t="shared" si="357"/>
        <v>0</v>
      </c>
      <c r="AL561" s="47">
        <f t="shared" si="358"/>
        <v>0</v>
      </c>
      <c r="AM561" s="47">
        <f t="shared" si="359"/>
        <v>0</v>
      </c>
      <c r="AN561" s="47">
        <f t="shared" si="360"/>
        <v>0</v>
      </c>
      <c r="AO561" s="47">
        <f t="shared" si="361"/>
        <v>0</v>
      </c>
      <c r="AP561" s="47">
        <f t="shared" si="362"/>
        <v>0</v>
      </c>
      <c r="AQ561" s="47">
        <f t="shared" si="363"/>
        <v>0</v>
      </c>
      <c r="AR561" s="47">
        <f t="shared" si="364"/>
        <v>0</v>
      </c>
      <c r="AS561" s="47">
        <f t="shared" si="365"/>
        <v>0</v>
      </c>
      <c r="AT561" s="47">
        <f t="shared" si="366"/>
        <v>0</v>
      </c>
      <c r="AU561" s="47">
        <f t="shared" si="367"/>
        <v>0</v>
      </c>
      <c r="AV561" s="47">
        <f t="shared" si="368"/>
        <v>0</v>
      </c>
      <c r="AW561" s="47">
        <f t="shared" si="369"/>
        <v>0</v>
      </c>
      <c r="AX561" s="47">
        <f t="shared" si="370"/>
        <v>0</v>
      </c>
      <c r="AY561" s="47">
        <f t="shared" si="371"/>
        <v>0</v>
      </c>
      <c r="AZ561" s="47">
        <f t="shared" si="372"/>
        <v>0</v>
      </c>
      <c r="BA561" s="47">
        <f t="shared" si="373"/>
        <v>0</v>
      </c>
      <c r="BB561" s="47">
        <f t="shared" si="374"/>
        <v>0</v>
      </c>
    </row>
    <row r="562" spans="1:54" ht="18" customHeight="1" x14ac:dyDescent="0.4">
      <c r="A562" s="45">
        <v>30</v>
      </c>
      <c r="B562" s="45">
        <v>6</v>
      </c>
      <c r="C562" s="45">
        <v>27</v>
      </c>
      <c r="D562" s="48">
        <v>0</v>
      </c>
      <c r="E562" s="48">
        <v>0</v>
      </c>
      <c r="F562" s="48">
        <v>0</v>
      </c>
      <c r="G562" s="48">
        <v>0</v>
      </c>
      <c r="H562" s="48">
        <v>0</v>
      </c>
      <c r="I562" s="48">
        <v>9.3370150609067368E-3</v>
      </c>
      <c r="J562" s="48">
        <v>0.1112614369533198</v>
      </c>
      <c r="K562" s="48">
        <v>0.23602520406956759</v>
      </c>
      <c r="L562" s="48">
        <v>0.32321726986288529</v>
      </c>
      <c r="M562" s="48">
        <v>0.41295325293327634</v>
      </c>
      <c r="N562" s="48">
        <v>0.48367974426289922</v>
      </c>
      <c r="O562" s="48">
        <v>0.43749786138679769</v>
      </c>
      <c r="P562" s="48">
        <v>0.48345610318359611</v>
      </c>
      <c r="Q562" s="48">
        <v>0.44292115755989919</v>
      </c>
      <c r="R562" s="48">
        <v>0.49625955497370172</v>
      </c>
      <c r="S562" s="48">
        <v>0.37840070618093891</v>
      </c>
      <c r="T562" s="48">
        <v>0.30454323974107178</v>
      </c>
      <c r="U562" s="48">
        <v>0.24530630886064853</v>
      </c>
      <c r="V562" s="48">
        <v>0.14041864266746867</v>
      </c>
      <c r="W562" s="48">
        <v>1.277549665519275E-2</v>
      </c>
      <c r="X562" s="48">
        <v>0</v>
      </c>
      <c r="Y562" s="48">
        <v>0</v>
      </c>
      <c r="Z562" s="48">
        <v>0</v>
      </c>
      <c r="AA562" s="48">
        <v>0</v>
      </c>
      <c r="AB562" s="46"/>
      <c r="AC562" s="45">
        <v>6</v>
      </c>
      <c r="AD562" s="45">
        <v>27</v>
      </c>
      <c r="AE562" s="47">
        <f t="shared" si="351"/>
        <v>0</v>
      </c>
      <c r="AF562" s="47">
        <f t="shared" si="352"/>
        <v>0</v>
      </c>
      <c r="AG562" s="47">
        <f t="shared" si="353"/>
        <v>0</v>
      </c>
      <c r="AH562" s="47">
        <f t="shared" si="354"/>
        <v>0</v>
      </c>
      <c r="AI562" s="47">
        <f t="shared" si="355"/>
        <v>0</v>
      </c>
      <c r="AJ562" s="47">
        <f t="shared" si="356"/>
        <v>0</v>
      </c>
      <c r="AK562" s="47">
        <f t="shared" si="357"/>
        <v>0</v>
      </c>
      <c r="AL562" s="47">
        <f t="shared" si="358"/>
        <v>0</v>
      </c>
      <c r="AM562" s="47">
        <f t="shared" si="359"/>
        <v>0</v>
      </c>
      <c r="AN562" s="47">
        <f t="shared" si="360"/>
        <v>0</v>
      </c>
      <c r="AO562" s="47">
        <f t="shared" si="361"/>
        <v>0</v>
      </c>
      <c r="AP562" s="47">
        <f t="shared" si="362"/>
        <v>0</v>
      </c>
      <c r="AQ562" s="47">
        <f t="shared" si="363"/>
        <v>0</v>
      </c>
      <c r="AR562" s="47">
        <f t="shared" si="364"/>
        <v>0</v>
      </c>
      <c r="AS562" s="47">
        <f t="shared" si="365"/>
        <v>0</v>
      </c>
      <c r="AT562" s="47">
        <f t="shared" si="366"/>
        <v>0</v>
      </c>
      <c r="AU562" s="47">
        <f t="shared" si="367"/>
        <v>0</v>
      </c>
      <c r="AV562" s="47">
        <f t="shared" si="368"/>
        <v>0</v>
      </c>
      <c r="AW562" s="47">
        <f t="shared" si="369"/>
        <v>0</v>
      </c>
      <c r="AX562" s="47">
        <f t="shared" si="370"/>
        <v>0</v>
      </c>
      <c r="AY562" s="47">
        <f t="shared" si="371"/>
        <v>0</v>
      </c>
      <c r="AZ562" s="47">
        <f t="shared" si="372"/>
        <v>0</v>
      </c>
      <c r="BA562" s="47">
        <f t="shared" si="373"/>
        <v>0</v>
      </c>
      <c r="BB562" s="47">
        <f t="shared" si="374"/>
        <v>0</v>
      </c>
    </row>
    <row r="563" spans="1:54" ht="18" customHeight="1" x14ac:dyDescent="0.4">
      <c r="A563" s="45">
        <v>30</v>
      </c>
      <c r="B563" s="45">
        <v>6</v>
      </c>
      <c r="C563" s="45">
        <v>28</v>
      </c>
      <c r="D563" s="48">
        <v>0</v>
      </c>
      <c r="E563" s="48">
        <v>0</v>
      </c>
      <c r="F563" s="48">
        <v>0</v>
      </c>
      <c r="G563" s="48">
        <v>0</v>
      </c>
      <c r="H563" s="48">
        <v>0</v>
      </c>
      <c r="I563" s="48">
        <v>7.4919761566557049E-3</v>
      </c>
      <c r="J563" s="48">
        <v>3.4217085133382771E-2</v>
      </c>
      <c r="K563" s="48">
        <v>0.16965971378635625</v>
      </c>
      <c r="L563" s="48">
        <v>0.33923556216797374</v>
      </c>
      <c r="M563" s="48">
        <v>0.43534531599850479</v>
      </c>
      <c r="N563" s="48">
        <v>0.51023712243014896</v>
      </c>
      <c r="O563" s="48">
        <v>0.55787267232172111</v>
      </c>
      <c r="P563" s="48">
        <v>0.57517690083280271</v>
      </c>
      <c r="Q563" s="48">
        <v>0.56304437228060644</v>
      </c>
      <c r="R563" s="48">
        <v>0.52267715746638688</v>
      </c>
      <c r="S563" s="48">
        <v>0.45329251261258302</v>
      </c>
      <c r="T563" s="48">
        <v>0.30454323974107178</v>
      </c>
      <c r="U563" s="48">
        <v>7.5646595074292305E-2</v>
      </c>
      <c r="V563" s="48">
        <v>4.0255394274567965E-2</v>
      </c>
      <c r="W563" s="48">
        <v>1.277549665519275E-2</v>
      </c>
      <c r="X563" s="48">
        <v>0</v>
      </c>
      <c r="Y563" s="48">
        <v>0</v>
      </c>
      <c r="Z563" s="48">
        <v>0</v>
      </c>
      <c r="AA563" s="48">
        <v>0</v>
      </c>
      <c r="AB563" s="46"/>
      <c r="AC563" s="45">
        <v>6</v>
      </c>
      <c r="AD563" s="45">
        <v>28</v>
      </c>
      <c r="AE563" s="47">
        <f t="shared" si="351"/>
        <v>0</v>
      </c>
      <c r="AF563" s="47">
        <f t="shared" si="352"/>
        <v>0</v>
      </c>
      <c r="AG563" s="47">
        <f t="shared" si="353"/>
        <v>0</v>
      </c>
      <c r="AH563" s="47">
        <f t="shared" si="354"/>
        <v>0</v>
      </c>
      <c r="AI563" s="47">
        <f t="shared" si="355"/>
        <v>0</v>
      </c>
      <c r="AJ563" s="47">
        <f t="shared" si="356"/>
        <v>0</v>
      </c>
      <c r="AK563" s="47">
        <f t="shared" si="357"/>
        <v>0</v>
      </c>
      <c r="AL563" s="47">
        <f t="shared" si="358"/>
        <v>0</v>
      </c>
      <c r="AM563" s="47">
        <f t="shared" si="359"/>
        <v>0</v>
      </c>
      <c r="AN563" s="47">
        <f t="shared" si="360"/>
        <v>0</v>
      </c>
      <c r="AO563" s="47">
        <f t="shared" si="361"/>
        <v>0</v>
      </c>
      <c r="AP563" s="47">
        <f t="shared" si="362"/>
        <v>0</v>
      </c>
      <c r="AQ563" s="47">
        <f t="shared" si="363"/>
        <v>0</v>
      </c>
      <c r="AR563" s="47">
        <f t="shared" si="364"/>
        <v>0</v>
      </c>
      <c r="AS563" s="47">
        <f t="shared" si="365"/>
        <v>0</v>
      </c>
      <c r="AT563" s="47">
        <f t="shared" si="366"/>
        <v>0</v>
      </c>
      <c r="AU563" s="47">
        <f t="shared" si="367"/>
        <v>0</v>
      </c>
      <c r="AV563" s="47">
        <f t="shared" si="368"/>
        <v>0</v>
      </c>
      <c r="AW563" s="47">
        <f t="shared" si="369"/>
        <v>0</v>
      </c>
      <c r="AX563" s="47">
        <f t="shared" si="370"/>
        <v>0</v>
      </c>
      <c r="AY563" s="47">
        <f t="shared" si="371"/>
        <v>0</v>
      </c>
      <c r="AZ563" s="47">
        <f t="shared" si="372"/>
        <v>0</v>
      </c>
      <c r="BA563" s="47">
        <f t="shared" si="373"/>
        <v>0</v>
      </c>
      <c r="BB563" s="47">
        <f t="shared" si="374"/>
        <v>0</v>
      </c>
    </row>
    <row r="564" spans="1:54" ht="18" customHeight="1" x14ac:dyDescent="0.4">
      <c r="A564" s="45">
        <v>30</v>
      </c>
      <c r="B564" s="45">
        <v>6</v>
      </c>
      <c r="C564" s="45">
        <v>29</v>
      </c>
      <c r="D564" s="48">
        <v>0</v>
      </c>
      <c r="E564" s="48">
        <v>0</v>
      </c>
      <c r="F564" s="48">
        <v>0</v>
      </c>
      <c r="G564" s="48">
        <v>0</v>
      </c>
      <c r="H564" s="48">
        <v>0</v>
      </c>
      <c r="I564" s="48">
        <v>7.4919761566557049E-3</v>
      </c>
      <c r="J564" s="48">
        <v>7.4332703733386268E-2</v>
      </c>
      <c r="K564" s="48">
        <v>0.12946022978161406</v>
      </c>
      <c r="L564" s="48">
        <v>0.10144918459889386</v>
      </c>
      <c r="M564" s="48">
        <v>0.13083003139234589</v>
      </c>
      <c r="N564" s="48">
        <v>0.15501122309199955</v>
      </c>
      <c r="O564" s="48">
        <v>0.16979948946092072</v>
      </c>
      <c r="P564" s="48">
        <v>0.17555824725297697</v>
      </c>
      <c r="Q564" s="48">
        <v>0.17164452836517174</v>
      </c>
      <c r="R564" s="48">
        <v>0.1588410765750661</v>
      </c>
      <c r="S564" s="48">
        <v>0.13818223187443712</v>
      </c>
      <c r="T564" s="48">
        <v>0.10866160940642063</v>
      </c>
      <c r="U564" s="48">
        <v>7.5646595074292305E-2</v>
      </c>
      <c r="V564" s="48">
        <v>4.0255394274567965E-2</v>
      </c>
      <c r="W564" s="48">
        <v>1.277549665519275E-2</v>
      </c>
      <c r="X564" s="48">
        <v>0</v>
      </c>
      <c r="Y564" s="48">
        <v>0</v>
      </c>
      <c r="Z564" s="48">
        <v>0</v>
      </c>
      <c r="AA564" s="48">
        <v>0</v>
      </c>
      <c r="AB564" s="46"/>
      <c r="AC564" s="45">
        <v>6</v>
      </c>
      <c r="AD564" s="45">
        <v>29</v>
      </c>
      <c r="AE564" s="47">
        <f t="shared" si="351"/>
        <v>0</v>
      </c>
      <c r="AF564" s="47">
        <f t="shared" si="352"/>
        <v>0</v>
      </c>
      <c r="AG564" s="47">
        <f t="shared" si="353"/>
        <v>0</v>
      </c>
      <c r="AH564" s="47">
        <f t="shared" si="354"/>
        <v>0</v>
      </c>
      <c r="AI564" s="47">
        <f t="shared" si="355"/>
        <v>0</v>
      </c>
      <c r="AJ564" s="47">
        <f t="shared" si="356"/>
        <v>0</v>
      </c>
      <c r="AK564" s="47">
        <f t="shared" si="357"/>
        <v>0</v>
      </c>
      <c r="AL564" s="47">
        <f t="shared" si="358"/>
        <v>0</v>
      </c>
      <c r="AM564" s="47">
        <f t="shared" si="359"/>
        <v>0</v>
      </c>
      <c r="AN564" s="47">
        <f t="shared" si="360"/>
        <v>0</v>
      </c>
      <c r="AO564" s="47">
        <f t="shared" si="361"/>
        <v>0</v>
      </c>
      <c r="AP564" s="47">
        <f t="shared" si="362"/>
        <v>0</v>
      </c>
      <c r="AQ564" s="47">
        <f t="shared" si="363"/>
        <v>0</v>
      </c>
      <c r="AR564" s="47">
        <f t="shared" si="364"/>
        <v>0</v>
      </c>
      <c r="AS564" s="47">
        <f t="shared" si="365"/>
        <v>0</v>
      </c>
      <c r="AT564" s="47">
        <f t="shared" si="366"/>
        <v>0</v>
      </c>
      <c r="AU564" s="47">
        <f t="shared" si="367"/>
        <v>0</v>
      </c>
      <c r="AV564" s="47">
        <f t="shared" si="368"/>
        <v>0</v>
      </c>
      <c r="AW564" s="47">
        <f t="shared" si="369"/>
        <v>0</v>
      </c>
      <c r="AX564" s="47">
        <f t="shared" si="370"/>
        <v>0</v>
      </c>
      <c r="AY564" s="47">
        <f t="shared" si="371"/>
        <v>0</v>
      </c>
      <c r="AZ564" s="47">
        <f t="shared" si="372"/>
        <v>0</v>
      </c>
      <c r="BA564" s="47">
        <f t="shared" si="373"/>
        <v>0</v>
      </c>
      <c r="BB564" s="47">
        <f t="shared" si="374"/>
        <v>0</v>
      </c>
    </row>
    <row r="565" spans="1:54" ht="18" customHeight="1" x14ac:dyDescent="0.4">
      <c r="A565" s="45">
        <v>30</v>
      </c>
      <c r="B565" s="45">
        <v>6</v>
      </c>
      <c r="C565" s="45">
        <v>30</v>
      </c>
      <c r="D565" s="48">
        <v>0</v>
      </c>
      <c r="E565" s="48">
        <v>0</v>
      </c>
      <c r="F565" s="48">
        <v>0</v>
      </c>
      <c r="G565" s="48">
        <v>0</v>
      </c>
      <c r="H565" s="48">
        <v>0</v>
      </c>
      <c r="I565" s="48">
        <v>7.4919761566557049E-3</v>
      </c>
      <c r="J565" s="48">
        <v>3.4217085133382771E-2</v>
      </c>
      <c r="K565" s="48">
        <v>6.8210529187462385E-2</v>
      </c>
      <c r="L565" s="48">
        <v>0.10144918459889386</v>
      </c>
      <c r="M565" s="48">
        <v>0.13083003139234589</v>
      </c>
      <c r="N565" s="48">
        <v>0.15501122309199955</v>
      </c>
      <c r="O565" s="48">
        <v>0.16982744459583363</v>
      </c>
      <c r="P565" s="48">
        <v>0.17555824725297697</v>
      </c>
      <c r="Q565" s="48">
        <v>0.17164452836517174</v>
      </c>
      <c r="R565" s="48">
        <v>0.1588410765750661</v>
      </c>
      <c r="S565" s="48">
        <v>0.13818223187443712</v>
      </c>
      <c r="T565" s="48">
        <v>0.2019478946107493</v>
      </c>
      <c r="U565" s="48">
        <v>0.25816567092057996</v>
      </c>
      <c r="V565" s="48">
        <v>0.14810630476851463</v>
      </c>
      <c r="W565" s="48">
        <v>1.277549665519275E-2</v>
      </c>
      <c r="X565" s="48">
        <v>0</v>
      </c>
      <c r="Y565" s="48">
        <v>0</v>
      </c>
      <c r="Z565" s="48">
        <v>0</v>
      </c>
      <c r="AA565" s="48">
        <v>0</v>
      </c>
      <c r="AB565" s="46"/>
      <c r="AC565" s="45">
        <v>6</v>
      </c>
      <c r="AD565" s="45">
        <v>30</v>
      </c>
      <c r="AE565" s="47">
        <f t="shared" si="351"/>
        <v>0</v>
      </c>
      <c r="AF565" s="47">
        <f t="shared" si="352"/>
        <v>0</v>
      </c>
      <c r="AG565" s="47">
        <f t="shared" si="353"/>
        <v>0</v>
      </c>
      <c r="AH565" s="47">
        <f t="shared" si="354"/>
        <v>0</v>
      </c>
      <c r="AI565" s="47">
        <f t="shared" si="355"/>
        <v>0</v>
      </c>
      <c r="AJ565" s="47">
        <f t="shared" si="356"/>
        <v>0</v>
      </c>
      <c r="AK565" s="47">
        <f t="shared" si="357"/>
        <v>0</v>
      </c>
      <c r="AL565" s="47">
        <f t="shared" si="358"/>
        <v>0</v>
      </c>
      <c r="AM565" s="47">
        <f t="shared" si="359"/>
        <v>0</v>
      </c>
      <c r="AN565" s="47">
        <f t="shared" si="360"/>
        <v>0</v>
      </c>
      <c r="AO565" s="47">
        <f t="shared" si="361"/>
        <v>0</v>
      </c>
      <c r="AP565" s="47">
        <f t="shared" si="362"/>
        <v>0</v>
      </c>
      <c r="AQ565" s="47">
        <f t="shared" si="363"/>
        <v>0</v>
      </c>
      <c r="AR565" s="47">
        <f t="shared" si="364"/>
        <v>0</v>
      </c>
      <c r="AS565" s="47">
        <f t="shared" si="365"/>
        <v>0</v>
      </c>
      <c r="AT565" s="47">
        <f t="shared" si="366"/>
        <v>0</v>
      </c>
      <c r="AU565" s="47">
        <f t="shared" si="367"/>
        <v>0</v>
      </c>
      <c r="AV565" s="47">
        <f t="shared" si="368"/>
        <v>0</v>
      </c>
      <c r="AW565" s="47">
        <f t="shared" si="369"/>
        <v>0</v>
      </c>
      <c r="AX565" s="47">
        <f t="shared" si="370"/>
        <v>0</v>
      </c>
      <c r="AY565" s="47">
        <f t="shared" si="371"/>
        <v>0</v>
      </c>
      <c r="AZ565" s="47">
        <f t="shared" si="372"/>
        <v>0</v>
      </c>
      <c r="BA565" s="47">
        <f t="shared" si="373"/>
        <v>0</v>
      </c>
      <c r="BB565" s="47">
        <f t="shared" si="374"/>
        <v>0</v>
      </c>
    </row>
    <row r="566" spans="1:54" ht="18" customHeight="1" x14ac:dyDescent="0.4">
      <c r="A566" s="45">
        <v>30</v>
      </c>
      <c r="B566" s="45">
        <v>7</v>
      </c>
      <c r="C566" s="45">
        <v>1</v>
      </c>
      <c r="D566" s="48">
        <v>0</v>
      </c>
      <c r="E566" s="48">
        <v>0</v>
      </c>
      <c r="F566" s="48">
        <v>0</v>
      </c>
      <c r="G566" s="48">
        <v>0</v>
      </c>
      <c r="H566" s="48">
        <v>0</v>
      </c>
      <c r="I566" s="48">
        <v>8.0129149537443312E-3</v>
      </c>
      <c r="J566" s="48">
        <v>3.6596298146951721E-2</v>
      </c>
      <c r="K566" s="48">
        <v>0.13654844251399387</v>
      </c>
      <c r="L566" s="48">
        <v>0.26269205516267791</v>
      </c>
      <c r="M566" s="48">
        <v>0.30903540657425893</v>
      </c>
      <c r="N566" s="48">
        <v>0.33253597058038969</v>
      </c>
      <c r="O566" s="48">
        <v>0.43132205642804367</v>
      </c>
      <c r="P566" s="48">
        <v>0.48146257276173493</v>
      </c>
      <c r="Q566" s="48">
        <v>0.47159592375152737</v>
      </c>
      <c r="R566" s="48">
        <v>0.46764926414744429</v>
      </c>
      <c r="S566" s="48">
        <v>0.48436276959200802</v>
      </c>
      <c r="T566" s="48">
        <v>0.38719122630966074</v>
      </c>
      <c r="U566" s="48">
        <v>0.27584758717628799</v>
      </c>
      <c r="V566" s="48">
        <v>0.15852416076400164</v>
      </c>
      <c r="W566" s="48">
        <v>2.7237931055451813E-2</v>
      </c>
      <c r="X566" s="48">
        <v>0</v>
      </c>
      <c r="Y566" s="48">
        <v>0</v>
      </c>
      <c r="Z566" s="48">
        <v>0</v>
      </c>
      <c r="AA566" s="48">
        <v>0</v>
      </c>
      <c r="AB566" s="46"/>
      <c r="AC566" s="45">
        <v>7</v>
      </c>
      <c r="AD566" s="45">
        <v>1</v>
      </c>
      <c r="AE566" s="47">
        <f t="shared" si="351"/>
        <v>0</v>
      </c>
      <c r="AF566" s="47">
        <f t="shared" si="352"/>
        <v>0</v>
      </c>
      <c r="AG566" s="47">
        <f t="shared" si="353"/>
        <v>0</v>
      </c>
      <c r="AH566" s="47">
        <f t="shared" si="354"/>
        <v>0</v>
      </c>
      <c r="AI566" s="47">
        <f t="shared" si="355"/>
        <v>0</v>
      </c>
      <c r="AJ566" s="47">
        <f t="shared" si="356"/>
        <v>0</v>
      </c>
      <c r="AK566" s="47">
        <f t="shared" si="357"/>
        <v>0</v>
      </c>
      <c r="AL566" s="47">
        <f t="shared" si="358"/>
        <v>0</v>
      </c>
      <c r="AM566" s="47">
        <f t="shared" si="359"/>
        <v>0</v>
      </c>
      <c r="AN566" s="47">
        <f t="shared" si="360"/>
        <v>0</v>
      </c>
      <c r="AO566" s="47">
        <f t="shared" si="361"/>
        <v>0</v>
      </c>
      <c r="AP566" s="47">
        <f t="shared" si="362"/>
        <v>0</v>
      </c>
      <c r="AQ566" s="47">
        <f t="shared" si="363"/>
        <v>0</v>
      </c>
      <c r="AR566" s="47">
        <f t="shared" si="364"/>
        <v>0</v>
      </c>
      <c r="AS566" s="47">
        <f t="shared" si="365"/>
        <v>0</v>
      </c>
      <c r="AT566" s="47">
        <f t="shared" si="366"/>
        <v>0</v>
      </c>
      <c r="AU566" s="47">
        <f t="shared" si="367"/>
        <v>0</v>
      </c>
      <c r="AV566" s="47">
        <f t="shared" si="368"/>
        <v>0</v>
      </c>
      <c r="AW566" s="47">
        <f t="shared" si="369"/>
        <v>0</v>
      </c>
      <c r="AX566" s="47">
        <f t="shared" si="370"/>
        <v>0</v>
      </c>
      <c r="AY566" s="47">
        <f t="shared" si="371"/>
        <v>0</v>
      </c>
      <c r="AZ566" s="47">
        <f t="shared" si="372"/>
        <v>0</v>
      </c>
      <c r="BA566" s="47">
        <f t="shared" si="373"/>
        <v>0</v>
      </c>
      <c r="BB566" s="47">
        <f t="shared" si="374"/>
        <v>0</v>
      </c>
    </row>
    <row r="567" spans="1:54" ht="18" customHeight="1" x14ac:dyDescent="0.4">
      <c r="A567" s="45">
        <v>30</v>
      </c>
      <c r="B567" s="45">
        <v>7</v>
      </c>
      <c r="C567" s="45">
        <v>2</v>
      </c>
      <c r="D567" s="48">
        <v>0</v>
      </c>
      <c r="E567" s="48">
        <v>0</v>
      </c>
      <c r="F567" s="48">
        <v>0</v>
      </c>
      <c r="G567" s="48">
        <v>0</v>
      </c>
      <c r="H567" s="48">
        <v>0</v>
      </c>
      <c r="I567" s="48">
        <v>8.0129149537443312E-3</v>
      </c>
      <c r="J567" s="48">
        <v>0.11798120301296688</v>
      </c>
      <c r="K567" s="48">
        <v>0.24851995931165249</v>
      </c>
      <c r="L567" s="48">
        <v>0.34356867810998543</v>
      </c>
      <c r="M567" s="48">
        <v>0.43769052988008678</v>
      </c>
      <c r="N567" s="48">
        <v>0.54353276471685896</v>
      </c>
      <c r="O567" s="48">
        <v>0.5944805523332034</v>
      </c>
      <c r="P567" s="48">
        <v>0.61484172801790449</v>
      </c>
      <c r="Q567" s="48">
        <v>0.60204498324102929</v>
      </c>
      <c r="R567" s="48">
        <v>0.5586018286597213</v>
      </c>
      <c r="S567" s="48">
        <v>0.48430297171921888</v>
      </c>
      <c r="T567" s="48">
        <v>0.38719122630966074</v>
      </c>
      <c r="U567" s="48">
        <v>0.24642703376403274</v>
      </c>
      <c r="V567" s="48">
        <v>0.12952219246127031</v>
      </c>
      <c r="W567" s="48">
        <v>1.3663813932317756E-2</v>
      </c>
      <c r="X567" s="48">
        <v>0</v>
      </c>
      <c r="Y567" s="48">
        <v>0</v>
      </c>
      <c r="Z567" s="48">
        <v>0</v>
      </c>
      <c r="AA567" s="48">
        <v>0</v>
      </c>
      <c r="AB567" s="46"/>
      <c r="AC567" s="45">
        <v>7</v>
      </c>
      <c r="AD567" s="45">
        <v>2</v>
      </c>
      <c r="AE567" s="47">
        <f t="shared" si="351"/>
        <v>0</v>
      </c>
      <c r="AF567" s="47">
        <f t="shared" si="352"/>
        <v>0</v>
      </c>
      <c r="AG567" s="47">
        <f t="shared" si="353"/>
        <v>0</v>
      </c>
      <c r="AH567" s="47">
        <f t="shared" si="354"/>
        <v>0</v>
      </c>
      <c r="AI567" s="47">
        <f t="shared" si="355"/>
        <v>0</v>
      </c>
      <c r="AJ567" s="47">
        <f t="shared" si="356"/>
        <v>0</v>
      </c>
      <c r="AK567" s="47">
        <f t="shared" si="357"/>
        <v>0</v>
      </c>
      <c r="AL567" s="47">
        <f t="shared" si="358"/>
        <v>0</v>
      </c>
      <c r="AM567" s="47">
        <f t="shared" si="359"/>
        <v>0</v>
      </c>
      <c r="AN567" s="47">
        <f t="shared" si="360"/>
        <v>0</v>
      </c>
      <c r="AO567" s="47">
        <f t="shared" si="361"/>
        <v>0</v>
      </c>
      <c r="AP567" s="47">
        <f t="shared" si="362"/>
        <v>0</v>
      </c>
      <c r="AQ567" s="47">
        <f t="shared" si="363"/>
        <v>0</v>
      </c>
      <c r="AR567" s="47">
        <f t="shared" si="364"/>
        <v>0</v>
      </c>
      <c r="AS567" s="47">
        <f t="shared" si="365"/>
        <v>0</v>
      </c>
      <c r="AT567" s="47">
        <f t="shared" si="366"/>
        <v>0</v>
      </c>
      <c r="AU567" s="47">
        <f t="shared" si="367"/>
        <v>0</v>
      </c>
      <c r="AV567" s="47">
        <f t="shared" si="368"/>
        <v>0</v>
      </c>
      <c r="AW567" s="47">
        <f t="shared" si="369"/>
        <v>0</v>
      </c>
      <c r="AX567" s="47">
        <f t="shared" si="370"/>
        <v>0</v>
      </c>
      <c r="AY567" s="47">
        <f t="shared" si="371"/>
        <v>0</v>
      </c>
      <c r="AZ567" s="47">
        <f t="shared" si="372"/>
        <v>0</v>
      </c>
      <c r="BA567" s="47">
        <f t="shared" si="373"/>
        <v>0</v>
      </c>
      <c r="BB567" s="47">
        <f t="shared" si="374"/>
        <v>0</v>
      </c>
    </row>
    <row r="568" spans="1:54" ht="18" customHeight="1" x14ac:dyDescent="0.4">
      <c r="A568" s="45">
        <v>30</v>
      </c>
      <c r="B568" s="45">
        <v>7</v>
      </c>
      <c r="C568" s="45">
        <v>3</v>
      </c>
      <c r="D568" s="48">
        <v>0</v>
      </c>
      <c r="E568" s="48">
        <v>0</v>
      </c>
      <c r="F568" s="48">
        <v>0</v>
      </c>
      <c r="G568" s="48">
        <v>0</v>
      </c>
      <c r="H568" s="48">
        <v>0</v>
      </c>
      <c r="I568" s="48">
        <v>8.0129149537443312E-3</v>
      </c>
      <c r="J568" s="48">
        <v>0.11056626678711393</v>
      </c>
      <c r="K568" s="48">
        <v>0.24869935293001991</v>
      </c>
      <c r="L568" s="48">
        <v>0.36076056653686228</v>
      </c>
      <c r="M568" s="48">
        <v>0.43763073200729757</v>
      </c>
      <c r="N568" s="48">
        <v>0.26786457115893825</v>
      </c>
      <c r="O568" s="48">
        <v>0.29408593837697472</v>
      </c>
      <c r="P568" s="48">
        <v>0.41149906159844479</v>
      </c>
      <c r="Q568" s="48">
        <v>0.36898277404536856</v>
      </c>
      <c r="R568" s="48">
        <v>0.24828076782049596</v>
      </c>
      <c r="S568" s="48">
        <v>0.23981936882083307</v>
      </c>
      <c r="T568" s="48">
        <v>0.11621716576568737</v>
      </c>
      <c r="U568" s="48">
        <v>8.0936420820096652E-2</v>
      </c>
      <c r="V568" s="48">
        <v>4.3054468408178496E-2</v>
      </c>
      <c r="W568" s="48">
        <v>1.3663813932317756E-2</v>
      </c>
      <c r="X568" s="48">
        <v>0</v>
      </c>
      <c r="Y568" s="48">
        <v>0</v>
      </c>
      <c r="Z568" s="48">
        <v>0</v>
      </c>
      <c r="AA568" s="48">
        <v>0</v>
      </c>
      <c r="AB568" s="46"/>
      <c r="AC568" s="45">
        <v>7</v>
      </c>
      <c r="AD568" s="45">
        <v>3</v>
      </c>
      <c r="AE568" s="47">
        <f t="shared" si="351"/>
        <v>0</v>
      </c>
      <c r="AF568" s="47">
        <f t="shared" si="352"/>
        <v>0</v>
      </c>
      <c r="AG568" s="47">
        <f t="shared" si="353"/>
        <v>0</v>
      </c>
      <c r="AH568" s="47">
        <f t="shared" si="354"/>
        <v>0</v>
      </c>
      <c r="AI568" s="47">
        <f t="shared" si="355"/>
        <v>0</v>
      </c>
      <c r="AJ568" s="47">
        <f t="shared" si="356"/>
        <v>0</v>
      </c>
      <c r="AK568" s="47">
        <f t="shared" si="357"/>
        <v>0</v>
      </c>
      <c r="AL568" s="47">
        <f t="shared" si="358"/>
        <v>0</v>
      </c>
      <c r="AM568" s="47">
        <f t="shared" si="359"/>
        <v>0</v>
      </c>
      <c r="AN568" s="47">
        <f t="shared" si="360"/>
        <v>0</v>
      </c>
      <c r="AO568" s="47">
        <f t="shared" si="361"/>
        <v>0</v>
      </c>
      <c r="AP568" s="47">
        <f t="shared" si="362"/>
        <v>0</v>
      </c>
      <c r="AQ568" s="47">
        <f t="shared" si="363"/>
        <v>0</v>
      </c>
      <c r="AR568" s="47">
        <f t="shared" si="364"/>
        <v>0</v>
      </c>
      <c r="AS568" s="47">
        <f t="shared" si="365"/>
        <v>0</v>
      </c>
      <c r="AT568" s="47">
        <f t="shared" si="366"/>
        <v>0</v>
      </c>
      <c r="AU568" s="47">
        <f t="shared" si="367"/>
        <v>0</v>
      </c>
      <c r="AV568" s="47">
        <f t="shared" si="368"/>
        <v>0</v>
      </c>
      <c r="AW568" s="47">
        <f t="shared" si="369"/>
        <v>0</v>
      </c>
      <c r="AX568" s="47">
        <f t="shared" si="370"/>
        <v>0</v>
      </c>
      <c r="AY568" s="47">
        <f t="shared" si="371"/>
        <v>0</v>
      </c>
      <c r="AZ568" s="47">
        <f t="shared" si="372"/>
        <v>0</v>
      </c>
      <c r="BA568" s="47">
        <f t="shared" si="373"/>
        <v>0</v>
      </c>
      <c r="BB568" s="47">
        <f t="shared" si="374"/>
        <v>0</v>
      </c>
    </row>
    <row r="569" spans="1:54" ht="18" customHeight="1" x14ac:dyDescent="0.4">
      <c r="A569" s="45">
        <v>30</v>
      </c>
      <c r="B569" s="45">
        <v>7</v>
      </c>
      <c r="C569" s="45">
        <v>4</v>
      </c>
      <c r="D569" s="48">
        <v>0</v>
      </c>
      <c r="E569" s="48">
        <v>0</v>
      </c>
      <c r="F569" s="48">
        <v>0</v>
      </c>
      <c r="G569" s="48">
        <v>0</v>
      </c>
      <c r="H569" s="48">
        <v>0</v>
      </c>
      <c r="I569" s="48">
        <v>8.0129149537443312E-3</v>
      </c>
      <c r="J569" s="48">
        <v>3.4443574726542789E-2</v>
      </c>
      <c r="K569" s="48">
        <v>7.0920277127916237E-2</v>
      </c>
      <c r="L569" s="48">
        <v>4.9422941860221559E-2</v>
      </c>
      <c r="M569" s="48">
        <v>6.2428979191858816E-2</v>
      </c>
      <c r="N569" s="48">
        <v>7.5345319714312353E-2</v>
      </c>
      <c r="O569" s="48">
        <v>8.3208739986083843E-2</v>
      </c>
      <c r="P569" s="48">
        <v>0.18773542162149495</v>
      </c>
      <c r="Q569" s="48">
        <v>0.18357946946264997</v>
      </c>
      <c r="R569" s="48">
        <v>0.16988575659393765</v>
      </c>
      <c r="S569" s="48">
        <v>0.14782034153474616</v>
      </c>
      <c r="T569" s="48">
        <v>5.3339702527910017E-2</v>
      </c>
      <c r="U569" s="48">
        <v>8.0936420820096652E-2</v>
      </c>
      <c r="V569" s="48">
        <v>4.3054468408178496E-2</v>
      </c>
      <c r="W569" s="48">
        <v>2.1527234204089243E-3</v>
      </c>
      <c r="X569" s="48">
        <v>0</v>
      </c>
      <c r="Y569" s="48">
        <v>0</v>
      </c>
      <c r="Z569" s="48">
        <v>0</v>
      </c>
      <c r="AA569" s="48">
        <v>0</v>
      </c>
      <c r="AB569" s="46"/>
      <c r="AC569" s="45">
        <v>7</v>
      </c>
      <c r="AD569" s="45">
        <v>4</v>
      </c>
      <c r="AE569" s="47">
        <f t="shared" si="351"/>
        <v>0</v>
      </c>
      <c r="AF569" s="47">
        <f t="shared" si="352"/>
        <v>0</v>
      </c>
      <c r="AG569" s="47">
        <f t="shared" si="353"/>
        <v>0</v>
      </c>
      <c r="AH569" s="47">
        <f t="shared" si="354"/>
        <v>0</v>
      </c>
      <c r="AI569" s="47">
        <f t="shared" si="355"/>
        <v>0</v>
      </c>
      <c r="AJ569" s="47">
        <f t="shared" si="356"/>
        <v>0</v>
      </c>
      <c r="AK569" s="47">
        <f t="shared" si="357"/>
        <v>0</v>
      </c>
      <c r="AL569" s="47">
        <f t="shared" si="358"/>
        <v>0</v>
      </c>
      <c r="AM569" s="47">
        <f t="shared" si="359"/>
        <v>0</v>
      </c>
      <c r="AN569" s="47">
        <f t="shared" si="360"/>
        <v>0</v>
      </c>
      <c r="AO569" s="47">
        <f t="shared" si="361"/>
        <v>0</v>
      </c>
      <c r="AP569" s="47">
        <f t="shared" si="362"/>
        <v>0</v>
      </c>
      <c r="AQ569" s="47">
        <f t="shared" si="363"/>
        <v>0</v>
      </c>
      <c r="AR569" s="47">
        <f t="shared" si="364"/>
        <v>0</v>
      </c>
      <c r="AS569" s="47">
        <f t="shared" si="365"/>
        <v>0</v>
      </c>
      <c r="AT569" s="47">
        <f t="shared" si="366"/>
        <v>0</v>
      </c>
      <c r="AU569" s="47">
        <f t="shared" si="367"/>
        <v>0</v>
      </c>
      <c r="AV569" s="47">
        <f t="shared" si="368"/>
        <v>0</v>
      </c>
      <c r="AW569" s="47">
        <f t="shared" si="369"/>
        <v>0</v>
      </c>
      <c r="AX569" s="47">
        <f t="shared" si="370"/>
        <v>0</v>
      </c>
      <c r="AY569" s="47">
        <f t="shared" si="371"/>
        <v>0</v>
      </c>
      <c r="AZ569" s="47">
        <f t="shared" si="372"/>
        <v>0</v>
      </c>
      <c r="BA569" s="47">
        <f t="shared" si="373"/>
        <v>0</v>
      </c>
      <c r="BB569" s="47">
        <f t="shared" si="374"/>
        <v>0</v>
      </c>
    </row>
    <row r="570" spans="1:54" ht="18" customHeight="1" x14ac:dyDescent="0.4">
      <c r="A570" s="45">
        <v>30</v>
      </c>
      <c r="B570" s="45">
        <v>7</v>
      </c>
      <c r="C570" s="45">
        <v>5</v>
      </c>
      <c r="D570" s="48">
        <v>0</v>
      </c>
      <c r="E570" s="48">
        <v>0</v>
      </c>
      <c r="F570" s="48">
        <v>0</v>
      </c>
      <c r="G570" s="48">
        <v>0</v>
      </c>
      <c r="H570" s="48">
        <v>0</v>
      </c>
      <c r="I570" s="48">
        <v>8.0129149537443312E-3</v>
      </c>
      <c r="J570" s="48">
        <v>3.4443574726542789E-2</v>
      </c>
      <c r="K570" s="48">
        <v>7.0920277127916237E-2</v>
      </c>
      <c r="L570" s="48">
        <v>0.10847334123949415</v>
      </c>
      <c r="M570" s="48">
        <v>0.22785979426300576</v>
      </c>
      <c r="N570" s="48">
        <v>0.26789447009533279</v>
      </c>
      <c r="O570" s="48">
        <v>0.26625002859363156</v>
      </c>
      <c r="P570" s="48">
        <v>0.33875494935045991</v>
      </c>
      <c r="Q570" s="48">
        <v>0.18354957052625537</v>
      </c>
      <c r="R570" s="48">
        <v>0.16988575659393765</v>
      </c>
      <c r="S570" s="48">
        <v>0.14782034153474616</v>
      </c>
      <c r="T570" s="48">
        <v>0.11621716576568737</v>
      </c>
      <c r="U570" s="48">
        <v>8.0966319756491226E-2</v>
      </c>
      <c r="V570" s="48">
        <v>4.3054468408178496E-2</v>
      </c>
      <c r="W570" s="48">
        <v>1.3633914995923188E-2</v>
      </c>
      <c r="X570" s="48">
        <v>0</v>
      </c>
      <c r="Y570" s="48">
        <v>0</v>
      </c>
      <c r="Z570" s="48">
        <v>0</v>
      </c>
      <c r="AA570" s="48">
        <v>0</v>
      </c>
      <c r="AB570" s="46"/>
      <c r="AC570" s="45">
        <v>7</v>
      </c>
      <c r="AD570" s="45">
        <v>5</v>
      </c>
      <c r="AE570" s="47">
        <f t="shared" si="351"/>
        <v>0</v>
      </c>
      <c r="AF570" s="47">
        <f t="shared" si="352"/>
        <v>0</v>
      </c>
      <c r="AG570" s="47">
        <f t="shared" si="353"/>
        <v>0</v>
      </c>
      <c r="AH570" s="47">
        <f t="shared" si="354"/>
        <v>0</v>
      </c>
      <c r="AI570" s="47">
        <f t="shared" si="355"/>
        <v>0</v>
      </c>
      <c r="AJ570" s="47">
        <f t="shared" si="356"/>
        <v>0</v>
      </c>
      <c r="AK570" s="47">
        <f t="shared" si="357"/>
        <v>0</v>
      </c>
      <c r="AL570" s="47">
        <f t="shared" si="358"/>
        <v>0</v>
      </c>
      <c r="AM570" s="47">
        <f t="shared" si="359"/>
        <v>0</v>
      </c>
      <c r="AN570" s="47">
        <f t="shared" si="360"/>
        <v>0</v>
      </c>
      <c r="AO570" s="47">
        <f t="shared" si="361"/>
        <v>0</v>
      </c>
      <c r="AP570" s="47">
        <f t="shared" si="362"/>
        <v>0</v>
      </c>
      <c r="AQ570" s="47">
        <f t="shared" si="363"/>
        <v>0</v>
      </c>
      <c r="AR570" s="47">
        <f t="shared" si="364"/>
        <v>0</v>
      </c>
      <c r="AS570" s="47">
        <f t="shared" si="365"/>
        <v>0</v>
      </c>
      <c r="AT570" s="47">
        <f t="shared" si="366"/>
        <v>0</v>
      </c>
      <c r="AU570" s="47">
        <f t="shared" si="367"/>
        <v>0</v>
      </c>
      <c r="AV570" s="47">
        <f t="shared" si="368"/>
        <v>0</v>
      </c>
      <c r="AW570" s="47">
        <f t="shared" si="369"/>
        <v>0</v>
      </c>
      <c r="AX570" s="47">
        <f t="shared" si="370"/>
        <v>0</v>
      </c>
      <c r="AY570" s="47">
        <f t="shared" si="371"/>
        <v>0</v>
      </c>
      <c r="AZ570" s="47">
        <f t="shared" si="372"/>
        <v>0</v>
      </c>
      <c r="BA570" s="47">
        <f t="shared" si="373"/>
        <v>0</v>
      </c>
      <c r="BB570" s="47">
        <f t="shared" si="374"/>
        <v>0</v>
      </c>
    </row>
    <row r="571" spans="1:54" ht="18" customHeight="1" x14ac:dyDescent="0.4">
      <c r="A571" s="45">
        <v>30</v>
      </c>
      <c r="B571" s="45">
        <v>7</v>
      </c>
      <c r="C571" s="45">
        <v>6</v>
      </c>
      <c r="D571" s="48">
        <v>0</v>
      </c>
      <c r="E571" s="48">
        <v>0</v>
      </c>
      <c r="F571" s="48">
        <v>0</v>
      </c>
      <c r="G571" s="48">
        <v>0</v>
      </c>
      <c r="H571" s="48">
        <v>0</v>
      </c>
      <c r="I571" s="48">
        <v>8.0129149537443312E-3</v>
      </c>
      <c r="J571" s="48">
        <v>6.2070191955123991E-2</v>
      </c>
      <c r="K571" s="48">
        <v>0.16327809165073803</v>
      </c>
      <c r="L571" s="48">
        <v>0.17649342153713726</v>
      </c>
      <c r="M571" s="48">
        <v>0.13992702232658011</v>
      </c>
      <c r="N571" s="48">
        <v>0.16372657569665655</v>
      </c>
      <c r="O571" s="48">
        <v>8.1534399547988023E-2</v>
      </c>
      <c r="P571" s="48">
        <v>0.18770552268510038</v>
      </c>
      <c r="Q571" s="48">
        <v>0.18354957052625537</v>
      </c>
      <c r="R571" s="48">
        <v>7.7498043134721278E-2</v>
      </c>
      <c r="S571" s="48">
        <v>0.14584701173270465</v>
      </c>
      <c r="T571" s="48">
        <v>0.11621716576568737</v>
      </c>
      <c r="U571" s="48">
        <v>8.0966319756491226E-2</v>
      </c>
      <c r="V571" s="48">
        <v>4.3054468408178496E-2</v>
      </c>
      <c r="W571" s="48">
        <v>1.360401605952862E-2</v>
      </c>
      <c r="X571" s="48">
        <v>0</v>
      </c>
      <c r="Y571" s="48">
        <v>0</v>
      </c>
      <c r="Z571" s="48">
        <v>0</v>
      </c>
      <c r="AA571" s="48">
        <v>0</v>
      </c>
      <c r="AB571" s="46"/>
      <c r="AC571" s="45">
        <v>7</v>
      </c>
      <c r="AD571" s="45">
        <v>6</v>
      </c>
      <c r="AE571" s="47">
        <f t="shared" si="351"/>
        <v>0</v>
      </c>
      <c r="AF571" s="47">
        <f t="shared" si="352"/>
        <v>0</v>
      </c>
      <c r="AG571" s="47">
        <f t="shared" si="353"/>
        <v>0</v>
      </c>
      <c r="AH571" s="47">
        <f t="shared" si="354"/>
        <v>0</v>
      </c>
      <c r="AI571" s="47">
        <f t="shared" si="355"/>
        <v>0</v>
      </c>
      <c r="AJ571" s="47">
        <f t="shared" si="356"/>
        <v>0</v>
      </c>
      <c r="AK571" s="47">
        <f t="shared" si="357"/>
        <v>0</v>
      </c>
      <c r="AL571" s="47">
        <f t="shared" si="358"/>
        <v>0</v>
      </c>
      <c r="AM571" s="47">
        <f t="shared" si="359"/>
        <v>0</v>
      </c>
      <c r="AN571" s="47">
        <f t="shared" si="360"/>
        <v>0</v>
      </c>
      <c r="AO571" s="47">
        <f t="shared" si="361"/>
        <v>0</v>
      </c>
      <c r="AP571" s="47">
        <f t="shared" si="362"/>
        <v>0</v>
      </c>
      <c r="AQ571" s="47">
        <f t="shared" si="363"/>
        <v>0</v>
      </c>
      <c r="AR571" s="47">
        <f t="shared" si="364"/>
        <v>0</v>
      </c>
      <c r="AS571" s="47">
        <f t="shared" si="365"/>
        <v>0</v>
      </c>
      <c r="AT571" s="47">
        <f t="shared" si="366"/>
        <v>0</v>
      </c>
      <c r="AU571" s="47">
        <f t="shared" si="367"/>
        <v>0</v>
      </c>
      <c r="AV571" s="47">
        <f t="shared" si="368"/>
        <v>0</v>
      </c>
      <c r="AW571" s="47">
        <f t="shared" si="369"/>
        <v>0</v>
      </c>
      <c r="AX571" s="47">
        <f t="shared" si="370"/>
        <v>0</v>
      </c>
      <c r="AY571" s="47">
        <f t="shared" si="371"/>
        <v>0</v>
      </c>
      <c r="AZ571" s="47">
        <f t="shared" si="372"/>
        <v>0</v>
      </c>
      <c r="BA571" s="47">
        <f t="shared" si="373"/>
        <v>0</v>
      </c>
      <c r="BB571" s="47">
        <f t="shared" si="374"/>
        <v>0</v>
      </c>
    </row>
    <row r="572" spans="1:54" ht="18" customHeight="1" x14ac:dyDescent="0.4">
      <c r="A572" s="45">
        <v>30</v>
      </c>
      <c r="B572" s="45">
        <v>7</v>
      </c>
      <c r="C572" s="45">
        <v>7</v>
      </c>
      <c r="D572" s="48">
        <v>0</v>
      </c>
      <c r="E572" s="48">
        <v>0</v>
      </c>
      <c r="F572" s="48">
        <v>0</v>
      </c>
      <c r="G572" s="48">
        <v>0</v>
      </c>
      <c r="H572" s="48">
        <v>0</v>
      </c>
      <c r="I572" s="48">
        <v>8.0428138901388994E-3</v>
      </c>
      <c r="J572" s="48">
        <v>3.4443574726542789E-2</v>
      </c>
      <c r="K572" s="48">
        <v>7.0920277127916237E-2</v>
      </c>
      <c r="L572" s="48">
        <v>0.10644021356466347</v>
      </c>
      <c r="M572" s="48">
        <v>0.2257967676517805</v>
      </c>
      <c r="N572" s="48">
        <v>0.29644795435214566</v>
      </c>
      <c r="O572" s="48">
        <v>0.29208270963853866</v>
      </c>
      <c r="P572" s="48">
        <v>0.44543435440627999</v>
      </c>
      <c r="Q572" s="48">
        <v>0.50493323783147104</v>
      </c>
      <c r="R572" s="48">
        <v>0.4674399715926823</v>
      </c>
      <c r="S572" s="48">
        <v>0.48436276959200802</v>
      </c>
      <c r="T572" s="48">
        <v>0.38719122630966074</v>
      </c>
      <c r="U572" s="48">
        <v>0.23135796982117027</v>
      </c>
      <c r="V572" s="48">
        <v>0.12022362324255952</v>
      </c>
      <c r="W572" s="48">
        <v>1.360401605952862E-2</v>
      </c>
      <c r="X572" s="48">
        <v>0</v>
      </c>
      <c r="Y572" s="48">
        <v>0</v>
      </c>
      <c r="Z572" s="48">
        <v>0</v>
      </c>
      <c r="AA572" s="48">
        <v>0</v>
      </c>
      <c r="AB572" s="46"/>
      <c r="AC572" s="45">
        <v>7</v>
      </c>
      <c r="AD572" s="45">
        <v>7</v>
      </c>
      <c r="AE572" s="47">
        <f t="shared" si="351"/>
        <v>0</v>
      </c>
      <c r="AF572" s="47">
        <f t="shared" si="352"/>
        <v>0</v>
      </c>
      <c r="AG572" s="47">
        <f t="shared" si="353"/>
        <v>0</v>
      </c>
      <c r="AH572" s="47">
        <f t="shared" si="354"/>
        <v>0</v>
      </c>
      <c r="AI572" s="47">
        <f t="shared" si="355"/>
        <v>0</v>
      </c>
      <c r="AJ572" s="47">
        <f t="shared" si="356"/>
        <v>0</v>
      </c>
      <c r="AK572" s="47">
        <f t="shared" si="357"/>
        <v>0</v>
      </c>
      <c r="AL572" s="47">
        <f t="shared" si="358"/>
        <v>0</v>
      </c>
      <c r="AM572" s="47">
        <f t="shared" si="359"/>
        <v>0</v>
      </c>
      <c r="AN572" s="47">
        <f t="shared" si="360"/>
        <v>0</v>
      </c>
      <c r="AO572" s="47">
        <f t="shared" si="361"/>
        <v>0</v>
      </c>
      <c r="AP572" s="47">
        <f t="shared" si="362"/>
        <v>0</v>
      </c>
      <c r="AQ572" s="47">
        <f t="shared" si="363"/>
        <v>0</v>
      </c>
      <c r="AR572" s="47">
        <f t="shared" si="364"/>
        <v>0</v>
      </c>
      <c r="AS572" s="47">
        <f t="shared" si="365"/>
        <v>0</v>
      </c>
      <c r="AT572" s="47">
        <f t="shared" si="366"/>
        <v>0</v>
      </c>
      <c r="AU572" s="47">
        <f t="shared" si="367"/>
        <v>0</v>
      </c>
      <c r="AV572" s="47">
        <f t="shared" si="368"/>
        <v>0</v>
      </c>
      <c r="AW572" s="47">
        <f t="shared" si="369"/>
        <v>0</v>
      </c>
      <c r="AX572" s="47">
        <f t="shared" si="370"/>
        <v>0</v>
      </c>
      <c r="AY572" s="47">
        <f t="shared" si="371"/>
        <v>0</v>
      </c>
      <c r="AZ572" s="47">
        <f t="shared" si="372"/>
        <v>0</v>
      </c>
      <c r="BA572" s="47">
        <f t="shared" si="373"/>
        <v>0</v>
      </c>
      <c r="BB572" s="47">
        <f t="shared" si="374"/>
        <v>0</v>
      </c>
    </row>
    <row r="573" spans="1:54" ht="18" customHeight="1" x14ac:dyDescent="0.4">
      <c r="A573" s="45">
        <v>30</v>
      </c>
      <c r="B573" s="45">
        <v>7</v>
      </c>
      <c r="C573" s="45">
        <v>8</v>
      </c>
      <c r="D573" s="48">
        <v>0</v>
      </c>
      <c r="E573" s="48">
        <v>0</v>
      </c>
      <c r="F573" s="48">
        <v>0</v>
      </c>
      <c r="G573" s="48">
        <v>0</v>
      </c>
      <c r="H573" s="48">
        <v>0</v>
      </c>
      <c r="I573" s="48">
        <v>8.0428138901388994E-3</v>
      </c>
      <c r="J573" s="48">
        <v>0.11451292639119695</v>
      </c>
      <c r="K573" s="48">
        <v>0.24349693799736505</v>
      </c>
      <c r="L573" s="48">
        <v>0.35487047606713235</v>
      </c>
      <c r="M573" s="48">
        <v>0.45948685451172716</v>
      </c>
      <c r="N573" s="48">
        <v>0.53952630723998674</v>
      </c>
      <c r="O573" s="48">
        <v>0.59268661614952933</v>
      </c>
      <c r="P573" s="48">
        <v>0.6132570843889924</v>
      </c>
      <c r="Q573" s="48">
        <v>0.60195528643184548</v>
      </c>
      <c r="R573" s="48">
        <v>0.55668829673046905</v>
      </c>
      <c r="S573" s="48">
        <v>0.48433287065561348</v>
      </c>
      <c r="T573" s="48">
        <v>0.3870417316276879</v>
      </c>
      <c r="U573" s="48">
        <v>0.21628890587830779</v>
      </c>
      <c r="V573" s="48">
        <v>4.3054468408178496E-2</v>
      </c>
      <c r="W573" s="48">
        <v>1.3544218186739485E-2</v>
      </c>
      <c r="X573" s="48">
        <v>0</v>
      </c>
      <c r="Y573" s="48">
        <v>0</v>
      </c>
      <c r="Z573" s="48">
        <v>0</v>
      </c>
      <c r="AA573" s="48">
        <v>0</v>
      </c>
      <c r="AB573" s="46"/>
      <c r="AC573" s="45">
        <v>7</v>
      </c>
      <c r="AD573" s="45">
        <v>8</v>
      </c>
      <c r="AE573" s="47">
        <f t="shared" si="351"/>
        <v>0</v>
      </c>
      <c r="AF573" s="47">
        <f t="shared" si="352"/>
        <v>0</v>
      </c>
      <c r="AG573" s="47">
        <f t="shared" si="353"/>
        <v>0</v>
      </c>
      <c r="AH573" s="47">
        <f t="shared" si="354"/>
        <v>0</v>
      </c>
      <c r="AI573" s="47">
        <f t="shared" si="355"/>
        <v>0</v>
      </c>
      <c r="AJ573" s="47">
        <f t="shared" si="356"/>
        <v>0</v>
      </c>
      <c r="AK573" s="47">
        <f t="shared" si="357"/>
        <v>0</v>
      </c>
      <c r="AL573" s="47">
        <f t="shared" si="358"/>
        <v>0</v>
      </c>
      <c r="AM573" s="47">
        <f t="shared" si="359"/>
        <v>0</v>
      </c>
      <c r="AN573" s="47">
        <f t="shared" si="360"/>
        <v>0</v>
      </c>
      <c r="AO573" s="47">
        <f t="shared" si="361"/>
        <v>0</v>
      </c>
      <c r="AP573" s="47">
        <f t="shared" si="362"/>
        <v>0</v>
      </c>
      <c r="AQ573" s="47">
        <f t="shared" si="363"/>
        <v>0</v>
      </c>
      <c r="AR573" s="47">
        <f t="shared" si="364"/>
        <v>0</v>
      </c>
      <c r="AS573" s="47">
        <f t="shared" si="365"/>
        <v>0</v>
      </c>
      <c r="AT573" s="47">
        <f t="shared" si="366"/>
        <v>0</v>
      </c>
      <c r="AU573" s="47">
        <f t="shared" si="367"/>
        <v>0</v>
      </c>
      <c r="AV573" s="47">
        <f t="shared" si="368"/>
        <v>0</v>
      </c>
      <c r="AW573" s="47">
        <f t="shared" si="369"/>
        <v>0</v>
      </c>
      <c r="AX573" s="47">
        <f t="shared" si="370"/>
        <v>0</v>
      </c>
      <c r="AY573" s="47">
        <f t="shared" si="371"/>
        <v>0</v>
      </c>
      <c r="AZ573" s="47">
        <f t="shared" si="372"/>
        <v>0</v>
      </c>
      <c r="BA573" s="47">
        <f t="shared" si="373"/>
        <v>0</v>
      </c>
      <c r="BB573" s="47">
        <f t="shared" si="374"/>
        <v>0</v>
      </c>
    </row>
    <row r="574" spans="1:54" ht="18" customHeight="1" x14ac:dyDescent="0.4">
      <c r="A574" s="45">
        <v>30</v>
      </c>
      <c r="B574" s="45">
        <v>7</v>
      </c>
      <c r="C574" s="45">
        <v>9</v>
      </c>
      <c r="D574" s="48">
        <v>0</v>
      </c>
      <c r="E574" s="48">
        <v>0</v>
      </c>
      <c r="F574" s="48">
        <v>0</v>
      </c>
      <c r="G574" s="48">
        <v>0</v>
      </c>
      <c r="H574" s="48">
        <v>0</v>
      </c>
      <c r="I574" s="48">
        <v>8.0428138901388994E-3</v>
      </c>
      <c r="J574" s="48">
        <v>3.4443574726542789E-2</v>
      </c>
      <c r="K574" s="48">
        <v>7.0920277127916237E-2</v>
      </c>
      <c r="L574" s="48">
        <v>0.10647011250105808</v>
      </c>
      <c r="M574" s="48">
        <v>0.13789389465174945</v>
      </c>
      <c r="N574" s="48">
        <v>0.16372657569665655</v>
      </c>
      <c r="O574" s="48">
        <v>0.17972250666775064</v>
      </c>
      <c r="P574" s="48">
        <v>0.18767562374870583</v>
      </c>
      <c r="Q574" s="48">
        <v>0.18357946946264997</v>
      </c>
      <c r="R574" s="48">
        <v>0.16988575659393765</v>
      </c>
      <c r="S574" s="48">
        <v>0.14581711279631007</v>
      </c>
      <c r="T574" s="48">
        <v>0.11621716576568737</v>
      </c>
      <c r="U574" s="48">
        <v>8.0966319756491226E-2</v>
      </c>
      <c r="V574" s="48">
        <v>4.3054468408178496E-2</v>
      </c>
      <c r="W574" s="48">
        <v>1.3544218186739485E-2</v>
      </c>
      <c r="X574" s="48">
        <v>0</v>
      </c>
      <c r="Y574" s="48">
        <v>0</v>
      </c>
      <c r="Z574" s="48">
        <v>0</v>
      </c>
      <c r="AA574" s="48">
        <v>0</v>
      </c>
      <c r="AB574" s="46"/>
      <c r="AC574" s="45">
        <v>7</v>
      </c>
      <c r="AD574" s="45">
        <v>9</v>
      </c>
      <c r="AE574" s="47">
        <f t="shared" si="351"/>
        <v>0</v>
      </c>
      <c r="AF574" s="47">
        <f t="shared" si="352"/>
        <v>0</v>
      </c>
      <c r="AG574" s="47">
        <f t="shared" si="353"/>
        <v>0</v>
      </c>
      <c r="AH574" s="47">
        <f t="shared" si="354"/>
        <v>0</v>
      </c>
      <c r="AI574" s="47">
        <f t="shared" si="355"/>
        <v>0</v>
      </c>
      <c r="AJ574" s="47">
        <f t="shared" si="356"/>
        <v>0</v>
      </c>
      <c r="AK574" s="47">
        <f t="shared" si="357"/>
        <v>0</v>
      </c>
      <c r="AL574" s="47">
        <f t="shared" si="358"/>
        <v>0</v>
      </c>
      <c r="AM574" s="47">
        <f t="shared" si="359"/>
        <v>0</v>
      </c>
      <c r="AN574" s="47">
        <f t="shared" si="360"/>
        <v>0</v>
      </c>
      <c r="AO574" s="47">
        <f t="shared" si="361"/>
        <v>0</v>
      </c>
      <c r="AP574" s="47">
        <f t="shared" si="362"/>
        <v>0</v>
      </c>
      <c r="AQ574" s="47">
        <f t="shared" si="363"/>
        <v>0</v>
      </c>
      <c r="AR574" s="47">
        <f t="shared" si="364"/>
        <v>0</v>
      </c>
      <c r="AS574" s="47">
        <f t="shared" si="365"/>
        <v>0</v>
      </c>
      <c r="AT574" s="47">
        <f t="shared" si="366"/>
        <v>0</v>
      </c>
      <c r="AU574" s="47">
        <f t="shared" si="367"/>
        <v>0</v>
      </c>
      <c r="AV574" s="47">
        <f t="shared" si="368"/>
        <v>0</v>
      </c>
      <c r="AW574" s="47">
        <f t="shared" si="369"/>
        <v>0</v>
      </c>
      <c r="AX574" s="47">
        <f t="shared" si="370"/>
        <v>0</v>
      </c>
      <c r="AY574" s="47">
        <f t="shared" si="371"/>
        <v>0</v>
      </c>
      <c r="AZ574" s="47">
        <f t="shared" si="372"/>
        <v>0</v>
      </c>
      <c r="BA574" s="47">
        <f t="shared" si="373"/>
        <v>0</v>
      </c>
      <c r="BB574" s="47">
        <f t="shared" si="374"/>
        <v>0</v>
      </c>
    </row>
    <row r="575" spans="1:54" ht="18" customHeight="1" x14ac:dyDescent="0.4">
      <c r="A575" s="45">
        <v>30</v>
      </c>
      <c r="B575" s="45">
        <v>7</v>
      </c>
      <c r="C575" s="45">
        <v>10</v>
      </c>
      <c r="D575" s="48">
        <v>0</v>
      </c>
      <c r="E575" s="48">
        <v>0</v>
      </c>
      <c r="F575" s="48">
        <v>0</v>
      </c>
      <c r="G575" s="48">
        <v>0</v>
      </c>
      <c r="H575" s="48">
        <v>0</v>
      </c>
      <c r="I575" s="48">
        <v>6.0993830244919535E-3</v>
      </c>
      <c r="J575" s="48">
        <v>3.4443574726542789E-2</v>
      </c>
      <c r="K575" s="48">
        <v>7.0920277127916237E-2</v>
      </c>
      <c r="L575" s="48">
        <v>0.10644021356466347</v>
      </c>
      <c r="M575" s="48">
        <v>0.13795369252453857</v>
      </c>
      <c r="N575" s="48">
        <v>0.16378637356944567</v>
      </c>
      <c r="O575" s="48">
        <v>0.17969260773135606</v>
      </c>
      <c r="P575" s="48">
        <v>0.18582188969224259</v>
      </c>
      <c r="Q575" s="48">
        <v>0.18357946946264997</v>
      </c>
      <c r="R575" s="48">
        <v>0.16985585765754307</v>
      </c>
      <c r="S575" s="48">
        <v>0.14578721385991553</v>
      </c>
      <c r="T575" s="48">
        <v>0.11618726682929278</v>
      </c>
      <c r="U575" s="48">
        <v>8.0966319756491226E-2</v>
      </c>
      <c r="V575" s="48">
        <v>4.3054468408178496E-2</v>
      </c>
      <c r="W575" s="48">
        <v>1.3484420313950349E-2</v>
      </c>
      <c r="X575" s="48">
        <v>0</v>
      </c>
      <c r="Y575" s="48">
        <v>0</v>
      </c>
      <c r="Z575" s="48">
        <v>0</v>
      </c>
      <c r="AA575" s="48">
        <v>0</v>
      </c>
      <c r="AB575" s="46"/>
      <c r="AC575" s="45">
        <v>7</v>
      </c>
      <c r="AD575" s="45">
        <v>10</v>
      </c>
      <c r="AE575" s="47">
        <f t="shared" si="351"/>
        <v>0</v>
      </c>
      <c r="AF575" s="47">
        <f t="shared" si="352"/>
        <v>0</v>
      </c>
      <c r="AG575" s="47">
        <f t="shared" si="353"/>
        <v>0</v>
      </c>
      <c r="AH575" s="47">
        <f t="shared" si="354"/>
        <v>0</v>
      </c>
      <c r="AI575" s="47">
        <f t="shared" si="355"/>
        <v>0</v>
      </c>
      <c r="AJ575" s="47">
        <f t="shared" si="356"/>
        <v>0</v>
      </c>
      <c r="AK575" s="47">
        <f t="shared" si="357"/>
        <v>0</v>
      </c>
      <c r="AL575" s="47">
        <f t="shared" si="358"/>
        <v>0</v>
      </c>
      <c r="AM575" s="47">
        <f t="shared" si="359"/>
        <v>0</v>
      </c>
      <c r="AN575" s="47">
        <f t="shared" si="360"/>
        <v>0</v>
      </c>
      <c r="AO575" s="47">
        <f t="shared" si="361"/>
        <v>0</v>
      </c>
      <c r="AP575" s="47">
        <f t="shared" si="362"/>
        <v>0</v>
      </c>
      <c r="AQ575" s="47">
        <f t="shared" si="363"/>
        <v>0</v>
      </c>
      <c r="AR575" s="47">
        <f t="shared" si="364"/>
        <v>0</v>
      </c>
      <c r="AS575" s="47">
        <f t="shared" si="365"/>
        <v>0</v>
      </c>
      <c r="AT575" s="47">
        <f t="shared" si="366"/>
        <v>0</v>
      </c>
      <c r="AU575" s="47">
        <f t="shared" si="367"/>
        <v>0</v>
      </c>
      <c r="AV575" s="47">
        <f t="shared" si="368"/>
        <v>0</v>
      </c>
      <c r="AW575" s="47">
        <f t="shared" si="369"/>
        <v>0</v>
      </c>
      <c r="AX575" s="47">
        <f t="shared" si="370"/>
        <v>0</v>
      </c>
      <c r="AY575" s="47">
        <f t="shared" si="371"/>
        <v>0</v>
      </c>
      <c r="AZ575" s="47">
        <f t="shared" si="372"/>
        <v>0</v>
      </c>
      <c r="BA575" s="47">
        <f t="shared" si="373"/>
        <v>0</v>
      </c>
      <c r="BB575" s="47">
        <f t="shared" si="374"/>
        <v>0</v>
      </c>
    </row>
    <row r="576" spans="1:54" ht="18" customHeight="1" x14ac:dyDescent="0.4">
      <c r="A576" s="45">
        <v>30</v>
      </c>
      <c r="B576" s="45">
        <v>7</v>
      </c>
      <c r="C576" s="45">
        <v>11</v>
      </c>
      <c r="D576" s="48">
        <v>0</v>
      </c>
      <c r="E576" s="48">
        <v>0</v>
      </c>
      <c r="F576" s="48">
        <v>0</v>
      </c>
      <c r="G576" s="48">
        <v>0</v>
      </c>
      <c r="H576" s="48">
        <v>0</v>
      </c>
      <c r="I576" s="48">
        <v>6.0993830244919535E-3</v>
      </c>
      <c r="J576" s="48">
        <v>3.3516707698311173E-2</v>
      </c>
      <c r="K576" s="48">
        <v>6.8887149453085578E-2</v>
      </c>
      <c r="L576" s="48">
        <v>0.10644021356466347</v>
      </c>
      <c r="M576" s="48">
        <v>0.22591636339735879</v>
      </c>
      <c r="N576" s="48">
        <v>0.50926858360868354</v>
      </c>
      <c r="O576" s="48">
        <v>0.59062358953830407</v>
      </c>
      <c r="P576" s="48">
        <v>0.61110436096858345</v>
      </c>
      <c r="Q576" s="48">
        <v>0.59995205769340942</v>
      </c>
      <c r="R576" s="48">
        <v>0.55668829673046905</v>
      </c>
      <c r="S576" s="48">
        <v>0.48436276959200802</v>
      </c>
      <c r="T576" s="48">
        <v>0.38530759331680292</v>
      </c>
      <c r="U576" s="48">
        <v>0.27417324673819221</v>
      </c>
      <c r="V576" s="48">
        <v>0.15670032564393296</v>
      </c>
      <c r="W576" s="48">
        <v>1.3484420313950349E-2</v>
      </c>
      <c r="X576" s="48">
        <v>0</v>
      </c>
      <c r="Y576" s="48">
        <v>0</v>
      </c>
      <c r="Z576" s="48">
        <v>0</v>
      </c>
      <c r="AA576" s="48">
        <v>0</v>
      </c>
      <c r="AB576" s="46"/>
      <c r="AC576" s="45">
        <v>7</v>
      </c>
      <c r="AD576" s="45">
        <v>11</v>
      </c>
      <c r="AE576" s="47">
        <f t="shared" si="351"/>
        <v>0</v>
      </c>
      <c r="AF576" s="47">
        <f t="shared" si="352"/>
        <v>0</v>
      </c>
      <c r="AG576" s="47">
        <f t="shared" si="353"/>
        <v>0</v>
      </c>
      <c r="AH576" s="47">
        <f t="shared" si="354"/>
        <v>0</v>
      </c>
      <c r="AI576" s="47">
        <f t="shared" si="355"/>
        <v>0</v>
      </c>
      <c r="AJ576" s="47">
        <f t="shared" si="356"/>
        <v>0</v>
      </c>
      <c r="AK576" s="47">
        <f t="shared" si="357"/>
        <v>0</v>
      </c>
      <c r="AL576" s="47">
        <f t="shared" si="358"/>
        <v>0</v>
      </c>
      <c r="AM576" s="47">
        <f t="shared" si="359"/>
        <v>0</v>
      </c>
      <c r="AN576" s="47">
        <f t="shared" si="360"/>
        <v>0</v>
      </c>
      <c r="AO576" s="47">
        <f t="shared" si="361"/>
        <v>0</v>
      </c>
      <c r="AP576" s="47">
        <f t="shared" si="362"/>
        <v>0</v>
      </c>
      <c r="AQ576" s="47">
        <f t="shared" si="363"/>
        <v>0</v>
      </c>
      <c r="AR576" s="47">
        <f t="shared" si="364"/>
        <v>0</v>
      </c>
      <c r="AS576" s="47">
        <f t="shared" si="365"/>
        <v>0</v>
      </c>
      <c r="AT576" s="47">
        <f t="shared" si="366"/>
        <v>0</v>
      </c>
      <c r="AU576" s="47">
        <f t="shared" si="367"/>
        <v>0</v>
      </c>
      <c r="AV576" s="47">
        <f t="shared" si="368"/>
        <v>0</v>
      </c>
      <c r="AW576" s="47">
        <f t="shared" si="369"/>
        <v>0</v>
      </c>
      <c r="AX576" s="47">
        <f t="shared" si="370"/>
        <v>0</v>
      </c>
      <c r="AY576" s="47">
        <f t="shared" si="371"/>
        <v>0</v>
      </c>
      <c r="AZ576" s="47">
        <f t="shared" si="372"/>
        <v>0</v>
      </c>
      <c r="BA576" s="47">
        <f t="shared" si="373"/>
        <v>0</v>
      </c>
      <c r="BB576" s="47">
        <f t="shared" si="374"/>
        <v>0</v>
      </c>
    </row>
    <row r="577" spans="1:54" ht="18" customHeight="1" x14ac:dyDescent="0.4">
      <c r="A577" s="45">
        <v>30</v>
      </c>
      <c r="B577" s="45">
        <v>7</v>
      </c>
      <c r="C577" s="45">
        <v>12</v>
      </c>
      <c r="D577" s="48">
        <v>0</v>
      </c>
      <c r="E577" s="48">
        <v>0</v>
      </c>
      <c r="F577" s="48">
        <v>0</v>
      </c>
      <c r="G577" s="48">
        <v>0</v>
      </c>
      <c r="H577" s="48">
        <v>0</v>
      </c>
      <c r="I577" s="48">
        <v>6.1292819608865217E-3</v>
      </c>
      <c r="J577" s="48">
        <v>3.3546606634705739E-2</v>
      </c>
      <c r="K577" s="48">
        <v>0.11615736789289823</v>
      </c>
      <c r="L577" s="48">
        <v>0.17449019279870115</v>
      </c>
      <c r="M577" s="48">
        <v>0.35487047606713235</v>
      </c>
      <c r="N577" s="48">
        <v>0.53761277531073437</v>
      </c>
      <c r="O577" s="48">
        <v>0.59065348847469867</v>
      </c>
      <c r="P577" s="48">
        <v>0.61128375458695083</v>
      </c>
      <c r="Q577" s="48">
        <v>0.4696225939494858</v>
      </c>
      <c r="R577" s="48">
        <v>0.16985585765754307</v>
      </c>
      <c r="S577" s="48">
        <v>0.14578721385991553</v>
      </c>
      <c r="T577" s="48">
        <v>0.11618726682929278</v>
      </c>
      <c r="U577" s="48">
        <v>8.0906521883702093E-2</v>
      </c>
      <c r="V577" s="48">
        <v>4.3054468408178496E-2</v>
      </c>
      <c r="W577" s="48">
        <v>1.3424622441161209E-2</v>
      </c>
      <c r="X577" s="48">
        <v>0</v>
      </c>
      <c r="Y577" s="48">
        <v>0</v>
      </c>
      <c r="Z577" s="48">
        <v>0</v>
      </c>
      <c r="AA577" s="48">
        <v>0</v>
      </c>
      <c r="AB577" s="46"/>
      <c r="AC577" s="45">
        <v>7</v>
      </c>
      <c r="AD577" s="45">
        <v>12</v>
      </c>
      <c r="AE577" s="47">
        <f t="shared" si="351"/>
        <v>0</v>
      </c>
      <c r="AF577" s="47">
        <f t="shared" si="352"/>
        <v>0</v>
      </c>
      <c r="AG577" s="47">
        <f t="shared" si="353"/>
        <v>0</v>
      </c>
      <c r="AH577" s="47">
        <f t="shared" si="354"/>
        <v>0</v>
      </c>
      <c r="AI577" s="47">
        <f t="shared" si="355"/>
        <v>0</v>
      </c>
      <c r="AJ577" s="47">
        <f t="shared" si="356"/>
        <v>0</v>
      </c>
      <c r="AK577" s="47">
        <f t="shared" si="357"/>
        <v>0</v>
      </c>
      <c r="AL577" s="47">
        <f t="shared" si="358"/>
        <v>0</v>
      </c>
      <c r="AM577" s="47">
        <f t="shared" si="359"/>
        <v>0</v>
      </c>
      <c r="AN577" s="47">
        <f t="shared" si="360"/>
        <v>0</v>
      </c>
      <c r="AO577" s="47">
        <f t="shared" si="361"/>
        <v>0</v>
      </c>
      <c r="AP577" s="47">
        <f t="shared" si="362"/>
        <v>0</v>
      </c>
      <c r="AQ577" s="47">
        <f t="shared" si="363"/>
        <v>0</v>
      </c>
      <c r="AR577" s="47">
        <f t="shared" si="364"/>
        <v>0</v>
      </c>
      <c r="AS577" s="47">
        <f t="shared" si="365"/>
        <v>0</v>
      </c>
      <c r="AT577" s="47">
        <f t="shared" si="366"/>
        <v>0</v>
      </c>
      <c r="AU577" s="47">
        <f t="shared" si="367"/>
        <v>0</v>
      </c>
      <c r="AV577" s="47">
        <f t="shared" si="368"/>
        <v>0</v>
      </c>
      <c r="AW577" s="47">
        <f t="shared" si="369"/>
        <v>0</v>
      </c>
      <c r="AX577" s="47">
        <f t="shared" si="370"/>
        <v>0</v>
      </c>
      <c r="AY577" s="47">
        <f t="shared" si="371"/>
        <v>0</v>
      </c>
      <c r="AZ577" s="47">
        <f t="shared" si="372"/>
        <v>0</v>
      </c>
      <c r="BA577" s="47">
        <f t="shared" si="373"/>
        <v>0</v>
      </c>
      <c r="BB577" s="47">
        <f t="shared" si="374"/>
        <v>0</v>
      </c>
    </row>
    <row r="578" spans="1:54" ht="18" customHeight="1" x14ac:dyDescent="0.4">
      <c r="A578" s="45">
        <v>30</v>
      </c>
      <c r="B578" s="45">
        <v>7</v>
      </c>
      <c r="C578" s="45">
        <v>13</v>
      </c>
      <c r="D578" s="48">
        <v>0</v>
      </c>
      <c r="E578" s="48">
        <v>0</v>
      </c>
      <c r="F578" s="48">
        <v>0</v>
      </c>
      <c r="G578" s="48">
        <v>0</v>
      </c>
      <c r="H578" s="48">
        <v>0</v>
      </c>
      <c r="I578" s="48">
        <v>6.1292819608865217E-3</v>
      </c>
      <c r="J578" s="48">
        <v>3.3546606634705739E-2</v>
      </c>
      <c r="K578" s="48">
        <v>6.8887149453085578E-2</v>
      </c>
      <c r="L578" s="48">
        <v>0.17449019279870115</v>
      </c>
      <c r="M578" s="48">
        <v>0.13798359146093317</v>
      </c>
      <c r="N578" s="48">
        <v>0.16381627250584024</v>
      </c>
      <c r="O578" s="48">
        <v>0.17969260773135606</v>
      </c>
      <c r="P578" s="48">
        <v>0.18576209181945344</v>
      </c>
      <c r="Q578" s="48">
        <v>0.18351967158986082</v>
      </c>
      <c r="R578" s="48">
        <v>0.16982595872114847</v>
      </c>
      <c r="S578" s="48">
        <v>0.14581711279631007</v>
      </c>
      <c r="T578" s="48">
        <v>0.11618726682929278</v>
      </c>
      <c r="U578" s="48">
        <v>8.0876622947307505E-2</v>
      </c>
      <c r="V578" s="48">
        <v>4.3054468408178496E-2</v>
      </c>
      <c r="W578" s="48">
        <v>1.3364824568372074E-2</v>
      </c>
      <c r="X578" s="48">
        <v>0</v>
      </c>
      <c r="Y578" s="48">
        <v>0</v>
      </c>
      <c r="Z578" s="48">
        <v>0</v>
      </c>
      <c r="AA578" s="48">
        <v>0</v>
      </c>
      <c r="AB578" s="46"/>
      <c r="AC578" s="45">
        <v>7</v>
      </c>
      <c r="AD578" s="45">
        <v>13</v>
      </c>
      <c r="AE578" s="47">
        <f t="shared" ref="AE578:AE641" si="375">IFERROR(AC202/D578,0)</f>
        <v>0</v>
      </c>
      <c r="AF578" s="47">
        <f t="shared" ref="AF578:AF641" si="376">IFERROR(AD202/E578,0)</f>
        <v>0</v>
      </c>
      <c r="AG578" s="47">
        <f t="shared" ref="AG578:AG641" si="377">IFERROR(AE202/F578,0)</f>
        <v>0</v>
      </c>
      <c r="AH578" s="47">
        <f t="shared" ref="AH578:AH641" si="378">IFERROR(AF202/G578,0)</f>
        <v>0</v>
      </c>
      <c r="AI578" s="47">
        <f t="shared" ref="AI578:AI641" si="379">IFERROR(AG202/H578,0)</f>
        <v>0</v>
      </c>
      <c r="AJ578" s="47">
        <f t="shared" ref="AJ578:AJ641" si="380">IFERROR(AH202/I578,0)</f>
        <v>0</v>
      </c>
      <c r="AK578" s="47">
        <f t="shared" ref="AK578:AK641" si="381">IFERROR(AI202/J578,0)</f>
        <v>0</v>
      </c>
      <c r="AL578" s="47">
        <f t="shared" ref="AL578:AL641" si="382">IFERROR(AJ202/K578,0)</f>
        <v>0</v>
      </c>
      <c r="AM578" s="47">
        <f t="shared" ref="AM578:AM641" si="383">IFERROR(AK202/L578,0)</f>
        <v>0</v>
      </c>
      <c r="AN578" s="47">
        <f t="shared" ref="AN578:AN641" si="384">IFERROR(AL202/M578,0)</f>
        <v>0</v>
      </c>
      <c r="AO578" s="47">
        <f t="shared" ref="AO578:AO641" si="385">IFERROR(AM202/N578,0)</f>
        <v>0</v>
      </c>
      <c r="AP578" s="47">
        <f t="shared" ref="AP578:AP641" si="386">IFERROR(AN202/O578,0)</f>
        <v>0</v>
      </c>
      <c r="AQ578" s="47">
        <f t="shared" ref="AQ578:AQ641" si="387">IFERROR(AO202/P578,0)</f>
        <v>0</v>
      </c>
      <c r="AR578" s="47">
        <f t="shared" ref="AR578:AR641" si="388">IFERROR(AP202/Q578,0)</f>
        <v>0</v>
      </c>
      <c r="AS578" s="47">
        <f t="shared" ref="AS578:AS641" si="389">IFERROR(AQ202/R578,0)</f>
        <v>0</v>
      </c>
      <c r="AT578" s="47">
        <f t="shared" ref="AT578:AT641" si="390">IFERROR(AR202/S578,0)</f>
        <v>0</v>
      </c>
      <c r="AU578" s="47">
        <f t="shared" ref="AU578:AU641" si="391">IFERROR(AS202/T578,0)</f>
        <v>0</v>
      </c>
      <c r="AV578" s="47">
        <f t="shared" ref="AV578:AV641" si="392">IFERROR(AT202/U578,0)</f>
        <v>0</v>
      </c>
      <c r="AW578" s="47">
        <f t="shared" ref="AW578:AW641" si="393">IFERROR(AU202/V578,0)</f>
        <v>0</v>
      </c>
      <c r="AX578" s="47">
        <f t="shared" ref="AX578:AX641" si="394">IFERROR(AV202/W578,0)</f>
        <v>0</v>
      </c>
      <c r="AY578" s="47">
        <f t="shared" ref="AY578:AY641" si="395">IFERROR(AW202/X578,0)</f>
        <v>0</v>
      </c>
      <c r="AZ578" s="47">
        <f t="shared" ref="AZ578:AZ641" si="396">IFERROR(AX202/Y578,0)</f>
        <v>0</v>
      </c>
      <c r="BA578" s="47">
        <f t="shared" ref="BA578:BA641" si="397">IFERROR(AY202/Z578,0)</f>
        <v>0</v>
      </c>
      <c r="BB578" s="47">
        <f t="shared" ref="BB578:BB641" si="398">IFERROR(AZ202/AA578,0)</f>
        <v>0</v>
      </c>
    </row>
    <row r="579" spans="1:54" ht="18" customHeight="1" x14ac:dyDescent="0.4">
      <c r="A579" s="45">
        <v>30</v>
      </c>
      <c r="B579" s="45">
        <v>7</v>
      </c>
      <c r="C579" s="45">
        <v>14</v>
      </c>
      <c r="D579" s="48">
        <v>0</v>
      </c>
      <c r="E579" s="48">
        <v>0</v>
      </c>
      <c r="F579" s="48">
        <v>0</v>
      </c>
      <c r="G579" s="48">
        <v>0</v>
      </c>
      <c r="H579" s="48">
        <v>0</v>
      </c>
      <c r="I579" s="48">
        <v>6.1292819608865217E-3</v>
      </c>
      <c r="J579" s="48">
        <v>1.399270223265801E-2</v>
      </c>
      <c r="K579" s="48">
        <v>3.1363984277902247E-2</v>
      </c>
      <c r="L579" s="48">
        <v>4.735991524899634E-2</v>
      </c>
      <c r="M579" s="48">
        <v>6.2428979191858816E-2</v>
      </c>
      <c r="N579" s="48">
        <v>7.3192596293903442E-2</v>
      </c>
      <c r="O579" s="48">
        <v>8.150450061159345E-2</v>
      </c>
      <c r="P579" s="48">
        <v>8.518206978812537E-2</v>
      </c>
      <c r="Q579" s="48">
        <v>0.18154634178781931</v>
      </c>
      <c r="R579" s="48">
        <v>0.16979605978475393</v>
      </c>
      <c r="S579" s="48">
        <v>0.14581711279631007</v>
      </c>
      <c r="T579" s="48">
        <v>0.11618726682929278</v>
      </c>
      <c r="U579" s="48">
        <v>8.0876622947307505E-2</v>
      </c>
      <c r="V579" s="48">
        <v>4.3054468408178496E-2</v>
      </c>
      <c r="W579" s="48">
        <v>1.32452288227938E-2</v>
      </c>
      <c r="X579" s="48">
        <v>0</v>
      </c>
      <c r="Y579" s="48">
        <v>0</v>
      </c>
      <c r="Z579" s="48">
        <v>0</v>
      </c>
      <c r="AA579" s="48">
        <v>0</v>
      </c>
      <c r="AB579" s="46"/>
      <c r="AC579" s="45">
        <v>7</v>
      </c>
      <c r="AD579" s="45">
        <v>14</v>
      </c>
      <c r="AE579" s="47">
        <f t="shared" si="375"/>
        <v>0</v>
      </c>
      <c r="AF579" s="47">
        <f t="shared" si="376"/>
        <v>0</v>
      </c>
      <c r="AG579" s="47">
        <f t="shared" si="377"/>
        <v>0</v>
      </c>
      <c r="AH579" s="47">
        <f t="shared" si="378"/>
        <v>0</v>
      </c>
      <c r="AI579" s="47">
        <f t="shared" si="379"/>
        <v>0</v>
      </c>
      <c r="AJ579" s="47">
        <f t="shared" si="380"/>
        <v>0</v>
      </c>
      <c r="AK579" s="47">
        <f t="shared" si="381"/>
        <v>0</v>
      </c>
      <c r="AL579" s="47">
        <f t="shared" si="382"/>
        <v>0</v>
      </c>
      <c r="AM579" s="47">
        <f t="shared" si="383"/>
        <v>0</v>
      </c>
      <c r="AN579" s="47">
        <f t="shared" si="384"/>
        <v>0</v>
      </c>
      <c r="AO579" s="47">
        <f t="shared" si="385"/>
        <v>0</v>
      </c>
      <c r="AP579" s="47">
        <f t="shared" si="386"/>
        <v>0</v>
      </c>
      <c r="AQ579" s="47">
        <f t="shared" si="387"/>
        <v>0</v>
      </c>
      <c r="AR579" s="47">
        <f t="shared" si="388"/>
        <v>0</v>
      </c>
      <c r="AS579" s="47">
        <f t="shared" si="389"/>
        <v>0</v>
      </c>
      <c r="AT579" s="47">
        <f t="shared" si="390"/>
        <v>0</v>
      </c>
      <c r="AU579" s="47">
        <f t="shared" si="391"/>
        <v>0</v>
      </c>
      <c r="AV579" s="47">
        <f t="shared" si="392"/>
        <v>0</v>
      </c>
      <c r="AW579" s="47">
        <f t="shared" si="393"/>
        <v>0</v>
      </c>
      <c r="AX579" s="47">
        <f t="shared" si="394"/>
        <v>0</v>
      </c>
      <c r="AY579" s="47">
        <f t="shared" si="395"/>
        <v>0</v>
      </c>
      <c r="AZ579" s="47">
        <f t="shared" si="396"/>
        <v>0</v>
      </c>
      <c r="BA579" s="47">
        <f t="shared" si="397"/>
        <v>0</v>
      </c>
      <c r="BB579" s="47">
        <f t="shared" si="398"/>
        <v>0</v>
      </c>
    </row>
    <row r="580" spans="1:54" ht="18" customHeight="1" x14ac:dyDescent="0.4">
      <c r="A580" s="45">
        <v>30</v>
      </c>
      <c r="B580" s="45">
        <v>7</v>
      </c>
      <c r="C580" s="45">
        <v>15</v>
      </c>
      <c r="D580" s="48">
        <v>0</v>
      </c>
      <c r="E580" s="48">
        <v>0</v>
      </c>
      <c r="F580" s="48">
        <v>0</v>
      </c>
      <c r="G580" s="48">
        <v>0</v>
      </c>
      <c r="H580" s="48">
        <v>0</v>
      </c>
      <c r="I580" s="48">
        <v>6.1292819608865217E-3</v>
      </c>
      <c r="J580" s="48">
        <v>3.3696101316678585E-2</v>
      </c>
      <c r="K580" s="48">
        <v>6.8857250516691018E-2</v>
      </c>
      <c r="L580" s="48">
        <v>0.17257666086944881</v>
      </c>
      <c r="M580" s="48">
        <v>0.13798359146093317</v>
      </c>
      <c r="N580" s="48">
        <v>0.16184294270379873</v>
      </c>
      <c r="O580" s="48">
        <v>0.17969260773135606</v>
      </c>
      <c r="P580" s="48">
        <v>0.18573219288305884</v>
      </c>
      <c r="Q580" s="48">
        <v>0.18154634178781931</v>
      </c>
      <c r="R580" s="48">
        <v>0.16973626191196481</v>
      </c>
      <c r="S580" s="48">
        <v>6.6734426032676666E-2</v>
      </c>
      <c r="T580" s="48">
        <v>5.3339702527910017E-2</v>
      </c>
      <c r="U580" s="48">
        <v>8.0876622947307505E-2</v>
      </c>
      <c r="V580" s="48">
        <v>1.9733298020415142E-2</v>
      </c>
      <c r="W580" s="48">
        <v>1.2916340522453548E-2</v>
      </c>
      <c r="X580" s="48">
        <v>0</v>
      </c>
      <c r="Y580" s="48">
        <v>0</v>
      </c>
      <c r="Z580" s="48">
        <v>0</v>
      </c>
      <c r="AA580" s="48">
        <v>0</v>
      </c>
      <c r="AB580" s="46"/>
      <c r="AC580" s="45">
        <v>7</v>
      </c>
      <c r="AD580" s="45">
        <v>15</v>
      </c>
      <c r="AE580" s="47">
        <f t="shared" si="375"/>
        <v>0</v>
      </c>
      <c r="AF580" s="47">
        <f t="shared" si="376"/>
        <v>0</v>
      </c>
      <c r="AG580" s="47">
        <f t="shared" si="377"/>
        <v>0</v>
      </c>
      <c r="AH580" s="47">
        <f t="shared" si="378"/>
        <v>0</v>
      </c>
      <c r="AI580" s="47">
        <f t="shared" si="379"/>
        <v>0</v>
      </c>
      <c r="AJ580" s="47">
        <f t="shared" si="380"/>
        <v>0</v>
      </c>
      <c r="AK580" s="47">
        <f t="shared" si="381"/>
        <v>0</v>
      </c>
      <c r="AL580" s="47">
        <f t="shared" si="382"/>
        <v>0</v>
      </c>
      <c r="AM580" s="47">
        <f t="shared" si="383"/>
        <v>0</v>
      </c>
      <c r="AN580" s="47">
        <f t="shared" si="384"/>
        <v>0</v>
      </c>
      <c r="AO580" s="47">
        <f t="shared" si="385"/>
        <v>0</v>
      </c>
      <c r="AP580" s="47">
        <f t="shared" si="386"/>
        <v>0</v>
      </c>
      <c r="AQ580" s="47">
        <f t="shared" si="387"/>
        <v>0</v>
      </c>
      <c r="AR580" s="47">
        <f t="shared" si="388"/>
        <v>0</v>
      </c>
      <c r="AS580" s="47">
        <f t="shared" si="389"/>
        <v>0</v>
      </c>
      <c r="AT580" s="47">
        <f t="shared" si="390"/>
        <v>0</v>
      </c>
      <c r="AU580" s="47">
        <f t="shared" si="391"/>
        <v>0</v>
      </c>
      <c r="AV580" s="47">
        <f t="shared" si="392"/>
        <v>0</v>
      </c>
      <c r="AW580" s="47">
        <f t="shared" si="393"/>
        <v>0</v>
      </c>
      <c r="AX580" s="47">
        <f t="shared" si="394"/>
        <v>0</v>
      </c>
      <c r="AY580" s="47">
        <f t="shared" si="395"/>
        <v>0</v>
      </c>
      <c r="AZ580" s="47">
        <f t="shared" si="396"/>
        <v>0</v>
      </c>
      <c r="BA580" s="47">
        <f t="shared" si="397"/>
        <v>0</v>
      </c>
      <c r="BB580" s="47">
        <f t="shared" si="398"/>
        <v>0</v>
      </c>
    </row>
    <row r="581" spans="1:54" ht="18" customHeight="1" x14ac:dyDescent="0.4">
      <c r="A581" s="45">
        <v>30</v>
      </c>
      <c r="B581" s="45">
        <v>7</v>
      </c>
      <c r="C581" s="45">
        <v>16</v>
      </c>
      <c r="D581" s="48">
        <v>0</v>
      </c>
      <c r="E581" s="48">
        <v>0</v>
      </c>
      <c r="F581" s="48">
        <v>0</v>
      </c>
      <c r="G581" s="48">
        <v>0</v>
      </c>
      <c r="H581" s="48">
        <v>0</v>
      </c>
      <c r="I581" s="48">
        <v>6.1292819608865217E-3</v>
      </c>
      <c r="J581" s="48">
        <v>6.4970388785397126E-2</v>
      </c>
      <c r="K581" s="48">
        <v>0.23638099113545774</v>
      </c>
      <c r="L581" s="48">
        <v>0.27160193820825934</v>
      </c>
      <c r="M581" s="48">
        <v>0.30108228949330373</v>
      </c>
      <c r="N581" s="48">
        <v>0.29450452348649869</v>
      </c>
      <c r="O581" s="48">
        <v>0.55755536588591148</v>
      </c>
      <c r="P581" s="48">
        <v>0.57863411604408221</v>
      </c>
      <c r="Q581" s="48">
        <v>0.18160613966060846</v>
      </c>
      <c r="R581" s="48">
        <v>0.16785262891910702</v>
      </c>
      <c r="S581" s="48">
        <v>0.23760684752763506</v>
      </c>
      <c r="T581" s="48">
        <v>0.11615736789289823</v>
      </c>
      <c r="U581" s="48">
        <v>8.0876622947307505E-2</v>
      </c>
      <c r="V581" s="48">
        <v>4.3054468408178496E-2</v>
      </c>
      <c r="W581" s="48">
        <v>1.2916340522453548E-2</v>
      </c>
      <c r="X581" s="48">
        <v>0</v>
      </c>
      <c r="Y581" s="48">
        <v>0</v>
      </c>
      <c r="Z581" s="48">
        <v>0</v>
      </c>
      <c r="AA581" s="48">
        <v>0</v>
      </c>
      <c r="AB581" s="46"/>
      <c r="AC581" s="45">
        <v>7</v>
      </c>
      <c r="AD581" s="45">
        <v>16</v>
      </c>
      <c r="AE581" s="47">
        <f t="shared" si="375"/>
        <v>0</v>
      </c>
      <c r="AF581" s="47">
        <f t="shared" si="376"/>
        <v>0</v>
      </c>
      <c r="AG581" s="47">
        <f t="shared" si="377"/>
        <v>0</v>
      </c>
      <c r="AH581" s="47">
        <f t="shared" si="378"/>
        <v>0</v>
      </c>
      <c r="AI581" s="47">
        <f t="shared" si="379"/>
        <v>0</v>
      </c>
      <c r="AJ581" s="47">
        <f t="shared" si="380"/>
        <v>0</v>
      </c>
      <c r="AK581" s="47">
        <f t="shared" si="381"/>
        <v>0</v>
      </c>
      <c r="AL581" s="47">
        <f t="shared" si="382"/>
        <v>0</v>
      </c>
      <c r="AM581" s="47">
        <f t="shared" si="383"/>
        <v>0</v>
      </c>
      <c r="AN581" s="47">
        <f t="shared" si="384"/>
        <v>0</v>
      </c>
      <c r="AO581" s="47">
        <f t="shared" si="385"/>
        <v>0</v>
      </c>
      <c r="AP581" s="47">
        <f t="shared" si="386"/>
        <v>0</v>
      </c>
      <c r="AQ581" s="47">
        <f t="shared" si="387"/>
        <v>0</v>
      </c>
      <c r="AR581" s="47">
        <f t="shared" si="388"/>
        <v>0</v>
      </c>
      <c r="AS581" s="47">
        <f t="shared" si="389"/>
        <v>0</v>
      </c>
      <c r="AT581" s="47">
        <f t="shared" si="390"/>
        <v>0</v>
      </c>
      <c r="AU581" s="47">
        <f t="shared" si="391"/>
        <v>0</v>
      </c>
      <c r="AV581" s="47">
        <f t="shared" si="392"/>
        <v>0</v>
      </c>
      <c r="AW581" s="47">
        <f t="shared" si="393"/>
        <v>0</v>
      </c>
      <c r="AX581" s="47">
        <f t="shared" si="394"/>
        <v>0</v>
      </c>
      <c r="AY581" s="47">
        <f t="shared" si="395"/>
        <v>0</v>
      </c>
      <c r="AZ581" s="47">
        <f t="shared" si="396"/>
        <v>0</v>
      </c>
      <c r="BA581" s="47">
        <f t="shared" si="397"/>
        <v>0</v>
      </c>
      <c r="BB581" s="47">
        <f t="shared" si="398"/>
        <v>0</v>
      </c>
    </row>
    <row r="582" spans="1:54" ht="18" customHeight="1" x14ac:dyDescent="0.4">
      <c r="A582" s="45">
        <v>30</v>
      </c>
      <c r="B582" s="45">
        <v>7</v>
      </c>
      <c r="C582" s="45">
        <v>17</v>
      </c>
      <c r="D582" s="48">
        <v>0</v>
      </c>
      <c r="E582" s="48">
        <v>0</v>
      </c>
      <c r="F582" s="48">
        <v>0</v>
      </c>
      <c r="G582" s="48">
        <v>0</v>
      </c>
      <c r="H582" s="48">
        <v>0</v>
      </c>
      <c r="I582" s="48">
        <v>6.1591808972810899E-3</v>
      </c>
      <c r="J582" s="48">
        <v>1.399270223265801E-2</v>
      </c>
      <c r="K582" s="48">
        <v>3.1363984277902247E-2</v>
      </c>
      <c r="L582" s="48">
        <v>4.735991524899634E-2</v>
      </c>
      <c r="M582" s="48">
        <v>0.13601026165889166</v>
      </c>
      <c r="N582" s="48">
        <v>7.3192596293903442E-2</v>
      </c>
      <c r="O582" s="48">
        <v>0.290049581963708</v>
      </c>
      <c r="P582" s="48">
        <v>0.40755240199436182</v>
      </c>
      <c r="Q582" s="48">
        <v>0.26834295414125131</v>
      </c>
      <c r="R582" s="48">
        <v>0.27381445950145739</v>
      </c>
      <c r="S582" s="48">
        <v>0.23754704965484594</v>
      </c>
      <c r="T582" s="48">
        <v>0.11618726682929278</v>
      </c>
      <c r="U582" s="48">
        <v>3.7553064111577904E-2</v>
      </c>
      <c r="V582" s="48">
        <v>4.0901744987769564E-2</v>
      </c>
      <c r="W582" s="48">
        <v>1.192967562143279E-2</v>
      </c>
      <c r="X582" s="48">
        <v>0</v>
      </c>
      <c r="Y582" s="48">
        <v>0</v>
      </c>
      <c r="Z582" s="48">
        <v>0</v>
      </c>
      <c r="AA582" s="48">
        <v>0</v>
      </c>
      <c r="AB582" s="46"/>
      <c r="AC582" s="45">
        <v>7</v>
      </c>
      <c r="AD582" s="45">
        <v>17</v>
      </c>
      <c r="AE582" s="47">
        <f t="shared" si="375"/>
        <v>0</v>
      </c>
      <c r="AF582" s="47">
        <f t="shared" si="376"/>
        <v>0</v>
      </c>
      <c r="AG582" s="47">
        <f t="shared" si="377"/>
        <v>0</v>
      </c>
      <c r="AH582" s="47">
        <f t="shared" si="378"/>
        <v>0</v>
      </c>
      <c r="AI582" s="47">
        <f t="shared" si="379"/>
        <v>0</v>
      </c>
      <c r="AJ582" s="47">
        <f t="shared" si="380"/>
        <v>0</v>
      </c>
      <c r="AK582" s="47">
        <f t="shared" si="381"/>
        <v>0</v>
      </c>
      <c r="AL582" s="47">
        <f t="shared" si="382"/>
        <v>0</v>
      </c>
      <c r="AM582" s="47">
        <f t="shared" si="383"/>
        <v>0</v>
      </c>
      <c r="AN582" s="47">
        <f t="shared" si="384"/>
        <v>0</v>
      </c>
      <c r="AO582" s="47">
        <f t="shared" si="385"/>
        <v>0</v>
      </c>
      <c r="AP582" s="47">
        <f t="shared" si="386"/>
        <v>0</v>
      </c>
      <c r="AQ582" s="47">
        <f t="shared" si="387"/>
        <v>0</v>
      </c>
      <c r="AR582" s="47">
        <f t="shared" si="388"/>
        <v>0</v>
      </c>
      <c r="AS582" s="47">
        <f t="shared" si="389"/>
        <v>0</v>
      </c>
      <c r="AT582" s="47">
        <f t="shared" si="390"/>
        <v>0</v>
      </c>
      <c r="AU582" s="47">
        <f t="shared" si="391"/>
        <v>0</v>
      </c>
      <c r="AV582" s="47">
        <f t="shared" si="392"/>
        <v>0</v>
      </c>
      <c r="AW582" s="47">
        <f t="shared" si="393"/>
        <v>0</v>
      </c>
      <c r="AX582" s="47">
        <f t="shared" si="394"/>
        <v>0</v>
      </c>
      <c r="AY582" s="47">
        <f t="shared" si="395"/>
        <v>0</v>
      </c>
      <c r="AZ582" s="47">
        <f t="shared" si="396"/>
        <v>0</v>
      </c>
      <c r="BA582" s="47">
        <f t="shared" si="397"/>
        <v>0</v>
      </c>
      <c r="BB582" s="47">
        <f t="shared" si="398"/>
        <v>0</v>
      </c>
    </row>
    <row r="583" spans="1:54" ht="18" customHeight="1" x14ac:dyDescent="0.4">
      <c r="A583" s="45">
        <v>30</v>
      </c>
      <c r="B583" s="45">
        <v>7</v>
      </c>
      <c r="C583" s="45">
        <v>18</v>
      </c>
      <c r="D583" s="48">
        <v>0</v>
      </c>
      <c r="E583" s="48">
        <v>0</v>
      </c>
      <c r="F583" s="48">
        <v>0</v>
      </c>
      <c r="G583" s="48">
        <v>0</v>
      </c>
      <c r="H583" s="48">
        <v>0</v>
      </c>
      <c r="I583" s="48">
        <v>6.1890798336756581E-3</v>
      </c>
      <c r="J583" s="48">
        <v>8.4285101696288306E-2</v>
      </c>
      <c r="K583" s="48">
        <v>0.15538477244257196</v>
      </c>
      <c r="L583" s="48">
        <v>0.10431738908064914</v>
      </c>
      <c r="M583" s="48">
        <v>0.13601026165889166</v>
      </c>
      <c r="N583" s="48">
        <v>0.16190274057658785</v>
      </c>
      <c r="O583" s="48">
        <v>0.17768937899292001</v>
      </c>
      <c r="P583" s="48">
        <v>0.18567239501026975</v>
      </c>
      <c r="Q583" s="48">
        <v>8.3238638922478417E-2</v>
      </c>
      <c r="R583" s="48">
        <v>7.7498043134721278E-2</v>
      </c>
      <c r="S583" s="48">
        <v>6.6734426032676666E-2</v>
      </c>
      <c r="T583" s="48">
        <v>5.3309803591515457E-2</v>
      </c>
      <c r="U583" s="48">
        <v>3.7523165175183337E-2</v>
      </c>
      <c r="V583" s="48">
        <v>1.9733298020415142E-2</v>
      </c>
      <c r="W583" s="48">
        <v>1.192967562143279E-2</v>
      </c>
      <c r="X583" s="48">
        <v>0</v>
      </c>
      <c r="Y583" s="48">
        <v>0</v>
      </c>
      <c r="Z583" s="48">
        <v>0</v>
      </c>
      <c r="AA583" s="48">
        <v>0</v>
      </c>
      <c r="AB583" s="46"/>
      <c r="AC583" s="45">
        <v>7</v>
      </c>
      <c r="AD583" s="45">
        <v>18</v>
      </c>
      <c r="AE583" s="47">
        <f t="shared" si="375"/>
        <v>0</v>
      </c>
      <c r="AF583" s="47">
        <f t="shared" si="376"/>
        <v>0</v>
      </c>
      <c r="AG583" s="47">
        <f t="shared" si="377"/>
        <v>0</v>
      </c>
      <c r="AH583" s="47">
        <f t="shared" si="378"/>
        <v>0</v>
      </c>
      <c r="AI583" s="47">
        <f t="shared" si="379"/>
        <v>0</v>
      </c>
      <c r="AJ583" s="47">
        <f t="shared" si="380"/>
        <v>0</v>
      </c>
      <c r="AK583" s="47">
        <f t="shared" si="381"/>
        <v>0</v>
      </c>
      <c r="AL583" s="47">
        <f t="shared" si="382"/>
        <v>0</v>
      </c>
      <c r="AM583" s="47">
        <f t="shared" si="383"/>
        <v>0</v>
      </c>
      <c r="AN583" s="47">
        <f t="shared" si="384"/>
        <v>0</v>
      </c>
      <c r="AO583" s="47">
        <f t="shared" si="385"/>
        <v>0</v>
      </c>
      <c r="AP583" s="47">
        <f t="shared" si="386"/>
        <v>0</v>
      </c>
      <c r="AQ583" s="47">
        <f t="shared" si="387"/>
        <v>0</v>
      </c>
      <c r="AR583" s="47">
        <f t="shared" si="388"/>
        <v>0</v>
      </c>
      <c r="AS583" s="47">
        <f t="shared" si="389"/>
        <v>0</v>
      </c>
      <c r="AT583" s="47">
        <f t="shared" si="390"/>
        <v>0</v>
      </c>
      <c r="AU583" s="47">
        <f t="shared" si="391"/>
        <v>0</v>
      </c>
      <c r="AV583" s="47">
        <f t="shared" si="392"/>
        <v>0</v>
      </c>
      <c r="AW583" s="47">
        <f t="shared" si="393"/>
        <v>0</v>
      </c>
      <c r="AX583" s="47">
        <f t="shared" si="394"/>
        <v>0</v>
      </c>
      <c r="AY583" s="47">
        <f t="shared" si="395"/>
        <v>0</v>
      </c>
      <c r="AZ583" s="47">
        <f t="shared" si="396"/>
        <v>0</v>
      </c>
      <c r="BA583" s="47">
        <f t="shared" si="397"/>
        <v>0</v>
      </c>
      <c r="BB583" s="47">
        <f t="shared" si="398"/>
        <v>0</v>
      </c>
    </row>
    <row r="584" spans="1:54" ht="18" customHeight="1" x14ac:dyDescent="0.4">
      <c r="A584" s="45">
        <v>30</v>
      </c>
      <c r="B584" s="45">
        <v>7</v>
      </c>
      <c r="C584" s="45">
        <v>19</v>
      </c>
      <c r="D584" s="48">
        <v>0</v>
      </c>
      <c r="E584" s="48">
        <v>0</v>
      </c>
      <c r="F584" s="48">
        <v>0</v>
      </c>
      <c r="G584" s="48">
        <v>0</v>
      </c>
      <c r="H584" s="48">
        <v>0</v>
      </c>
      <c r="I584" s="48">
        <v>6.1890798336756581E-3</v>
      </c>
      <c r="J584" s="48">
        <v>3.2290851306133871E-2</v>
      </c>
      <c r="K584" s="48">
        <v>6.6973617523833198E-2</v>
      </c>
      <c r="L584" s="48">
        <v>4.735991524899634E-2</v>
      </c>
      <c r="M584" s="48">
        <v>6.0874234499341262E-2</v>
      </c>
      <c r="N584" s="48">
        <v>0.16190274057658785</v>
      </c>
      <c r="O584" s="48">
        <v>0.17768937899292001</v>
      </c>
      <c r="P584" s="48">
        <v>0.30027501821065039</v>
      </c>
      <c r="Q584" s="48">
        <v>0.18166593753339755</v>
      </c>
      <c r="R584" s="48">
        <v>0.16782272998271239</v>
      </c>
      <c r="S584" s="48">
        <v>6.6734426032676666E-2</v>
      </c>
      <c r="T584" s="48">
        <v>0.11421393702725127</v>
      </c>
      <c r="U584" s="48">
        <v>3.7523165175183337E-2</v>
      </c>
      <c r="V584" s="48">
        <v>4.0901744987769564E-2</v>
      </c>
      <c r="W584" s="48">
        <v>2.1527234204089243E-3</v>
      </c>
      <c r="X584" s="48">
        <v>0</v>
      </c>
      <c r="Y584" s="48">
        <v>0</v>
      </c>
      <c r="Z584" s="48">
        <v>0</v>
      </c>
      <c r="AA584" s="48">
        <v>0</v>
      </c>
      <c r="AB584" s="46"/>
      <c r="AC584" s="45">
        <v>7</v>
      </c>
      <c r="AD584" s="45">
        <v>19</v>
      </c>
      <c r="AE584" s="47">
        <f t="shared" si="375"/>
        <v>0</v>
      </c>
      <c r="AF584" s="47">
        <f t="shared" si="376"/>
        <v>0</v>
      </c>
      <c r="AG584" s="47">
        <f t="shared" si="377"/>
        <v>0</v>
      </c>
      <c r="AH584" s="47">
        <f t="shared" si="378"/>
        <v>0</v>
      </c>
      <c r="AI584" s="47">
        <f t="shared" si="379"/>
        <v>0</v>
      </c>
      <c r="AJ584" s="47">
        <f t="shared" si="380"/>
        <v>0</v>
      </c>
      <c r="AK584" s="47">
        <f t="shared" si="381"/>
        <v>0</v>
      </c>
      <c r="AL584" s="47">
        <f t="shared" si="382"/>
        <v>0</v>
      </c>
      <c r="AM584" s="47">
        <f t="shared" si="383"/>
        <v>0</v>
      </c>
      <c r="AN584" s="47">
        <f t="shared" si="384"/>
        <v>0</v>
      </c>
      <c r="AO584" s="47">
        <f t="shared" si="385"/>
        <v>0</v>
      </c>
      <c r="AP584" s="47">
        <f t="shared" si="386"/>
        <v>0</v>
      </c>
      <c r="AQ584" s="47">
        <f t="shared" si="387"/>
        <v>0</v>
      </c>
      <c r="AR584" s="47">
        <f t="shared" si="388"/>
        <v>0</v>
      </c>
      <c r="AS584" s="47">
        <f t="shared" si="389"/>
        <v>0</v>
      </c>
      <c r="AT584" s="47">
        <f t="shared" si="390"/>
        <v>0</v>
      </c>
      <c r="AU584" s="47">
        <f t="shared" si="391"/>
        <v>0</v>
      </c>
      <c r="AV584" s="47">
        <f t="shared" si="392"/>
        <v>0</v>
      </c>
      <c r="AW584" s="47">
        <f t="shared" si="393"/>
        <v>0</v>
      </c>
      <c r="AX584" s="47">
        <f t="shared" si="394"/>
        <v>0</v>
      </c>
      <c r="AY584" s="47">
        <f t="shared" si="395"/>
        <v>0</v>
      </c>
      <c r="AZ584" s="47">
        <f t="shared" si="396"/>
        <v>0</v>
      </c>
      <c r="BA584" s="47">
        <f t="shared" si="397"/>
        <v>0</v>
      </c>
      <c r="BB584" s="47">
        <f t="shared" si="398"/>
        <v>0</v>
      </c>
    </row>
    <row r="585" spans="1:54" ht="18" customHeight="1" x14ac:dyDescent="0.4">
      <c r="A585" s="45">
        <v>30</v>
      </c>
      <c r="B585" s="45">
        <v>7</v>
      </c>
      <c r="C585" s="45">
        <v>20</v>
      </c>
      <c r="D585" s="48">
        <v>0</v>
      </c>
      <c r="E585" s="48">
        <v>0</v>
      </c>
      <c r="F585" s="48">
        <v>0</v>
      </c>
      <c r="G585" s="48">
        <v>0</v>
      </c>
      <c r="H585" s="48">
        <v>0</v>
      </c>
      <c r="I585" s="48">
        <v>4.3054468408178486E-3</v>
      </c>
      <c r="J585" s="48">
        <v>3.2290851306133871E-2</v>
      </c>
      <c r="K585" s="48">
        <v>6.6943718587438639E-2</v>
      </c>
      <c r="L585" s="48">
        <v>0.10440708588983283</v>
      </c>
      <c r="M585" s="48">
        <v>0.1360401605952862</v>
      </c>
      <c r="N585" s="48">
        <v>0.16190274057658785</v>
      </c>
      <c r="O585" s="48">
        <v>0.17768937899292001</v>
      </c>
      <c r="P585" s="48">
        <v>0.1856424960738752</v>
      </c>
      <c r="Q585" s="48">
        <v>0.18169583646979212</v>
      </c>
      <c r="R585" s="48">
        <v>0.16779283104631784</v>
      </c>
      <c r="S585" s="48">
        <v>0.14578721385991553</v>
      </c>
      <c r="T585" s="48">
        <v>0.11421393702725127</v>
      </c>
      <c r="U585" s="48">
        <v>7.9172383572817112E-2</v>
      </c>
      <c r="V585" s="48">
        <v>4.0901744987769564E-2</v>
      </c>
      <c r="W585" s="48">
        <v>1.192967562143279E-2</v>
      </c>
      <c r="X585" s="48">
        <v>0</v>
      </c>
      <c r="Y585" s="48">
        <v>0</v>
      </c>
      <c r="Z585" s="48">
        <v>0</v>
      </c>
      <c r="AA585" s="48">
        <v>0</v>
      </c>
      <c r="AB585" s="46"/>
      <c r="AC585" s="45">
        <v>7</v>
      </c>
      <c r="AD585" s="45">
        <v>20</v>
      </c>
      <c r="AE585" s="47">
        <f t="shared" si="375"/>
        <v>0</v>
      </c>
      <c r="AF585" s="47">
        <f t="shared" si="376"/>
        <v>0</v>
      </c>
      <c r="AG585" s="47">
        <f t="shared" si="377"/>
        <v>0</v>
      </c>
      <c r="AH585" s="47">
        <f t="shared" si="378"/>
        <v>0</v>
      </c>
      <c r="AI585" s="47">
        <f t="shared" si="379"/>
        <v>0</v>
      </c>
      <c r="AJ585" s="47">
        <f t="shared" si="380"/>
        <v>0</v>
      </c>
      <c r="AK585" s="47">
        <f t="shared" si="381"/>
        <v>0</v>
      </c>
      <c r="AL585" s="47">
        <f t="shared" si="382"/>
        <v>0</v>
      </c>
      <c r="AM585" s="47">
        <f t="shared" si="383"/>
        <v>0</v>
      </c>
      <c r="AN585" s="47">
        <f t="shared" si="384"/>
        <v>0</v>
      </c>
      <c r="AO585" s="47">
        <f t="shared" si="385"/>
        <v>0</v>
      </c>
      <c r="AP585" s="47">
        <f t="shared" si="386"/>
        <v>0</v>
      </c>
      <c r="AQ585" s="47">
        <f t="shared" si="387"/>
        <v>0</v>
      </c>
      <c r="AR585" s="47">
        <f t="shared" si="388"/>
        <v>0</v>
      </c>
      <c r="AS585" s="47">
        <f t="shared" si="389"/>
        <v>0</v>
      </c>
      <c r="AT585" s="47">
        <f t="shared" si="390"/>
        <v>0</v>
      </c>
      <c r="AU585" s="47">
        <f t="shared" si="391"/>
        <v>0</v>
      </c>
      <c r="AV585" s="47">
        <f t="shared" si="392"/>
        <v>0</v>
      </c>
      <c r="AW585" s="47">
        <f t="shared" si="393"/>
        <v>0</v>
      </c>
      <c r="AX585" s="47">
        <f t="shared" si="394"/>
        <v>0</v>
      </c>
      <c r="AY585" s="47">
        <f t="shared" si="395"/>
        <v>0</v>
      </c>
      <c r="AZ585" s="47">
        <f t="shared" si="396"/>
        <v>0</v>
      </c>
      <c r="BA585" s="47">
        <f t="shared" si="397"/>
        <v>0</v>
      </c>
      <c r="BB585" s="47">
        <f t="shared" si="398"/>
        <v>0</v>
      </c>
    </row>
    <row r="586" spans="1:54" ht="18" customHeight="1" x14ac:dyDescent="0.4">
      <c r="A586" s="45">
        <v>30</v>
      </c>
      <c r="B586" s="45">
        <v>7</v>
      </c>
      <c r="C586" s="45">
        <v>21</v>
      </c>
      <c r="D586" s="48">
        <v>0</v>
      </c>
      <c r="E586" s="48">
        <v>0</v>
      </c>
      <c r="F586" s="48">
        <v>0</v>
      </c>
      <c r="G586" s="48">
        <v>0</v>
      </c>
      <c r="H586" s="48">
        <v>0</v>
      </c>
      <c r="I586" s="48">
        <v>4.3054468408178486E-3</v>
      </c>
      <c r="J586" s="48">
        <v>3.2290851306133871E-2</v>
      </c>
      <c r="K586" s="48">
        <v>0.17864614495754619</v>
      </c>
      <c r="L586" s="48">
        <v>0.34350888023719633</v>
      </c>
      <c r="M586" s="48">
        <v>0.448065460809002</v>
      </c>
      <c r="N586" s="48">
        <v>0.53010814227569769</v>
      </c>
      <c r="O586" s="48">
        <v>0.58512218524170356</v>
      </c>
      <c r="P586" s="48">
        <v>0.57687007879680263</v>
      </c>
      <c r="Q586" s="48">
        <v>0.59630438745327208</v>
      </c>
      <c r="R586" s="48">
        <v>0.55304062649033159</v>
      </c>
      <c r="S586" s="48">
        <v>0.47868197167704002</v>
      </c>
      <c r="T586" s="48">
        <v>0.37965669433822952</v>
      </c>
      <c r="U586" s="48">
        <v>0.26738618817662518</v>
      </c>
      <c r="V586" s="48">
        <v>4.0901744987769564E-2</v>
      </c>
      <c r="W586" s="48">
        <v>1.1899776685038221E-2</v>
      </c>
      <c r="X586" s="48">
        <v>0</v>
      </c>
      <c r="Y586" s="48">
        <v>0</v>
      </c>
      <c r="Z586" s="48">
        <v>0</v>
      </c>
      <c r="AA586" s="48">
        <v>0</v>
      </c>
      <c r="AB586" s="46"/>
      <c r="AC586" s="45">
        <v>7</v>
      </c>
      <c r="AD586" s="45">
        <v>21</v>
      </c>
      <c r="AE586" s="47">
        <f t="shared" si="375"/>
        <v>0</v>
      </c>
      <c r="AF586" s="47">
        <f t="shared" si="376"/>
        <v>0</v>
      </c>
      <c r="AG586" s="47">
        <f t="shared" si="377"/>
        <v>0</v>
      </c>
      <c r="AH586" s="47">
        <f t="shared" si="378"/>
        <v>0</v>
      </c>
      <c r="AI586" s="47">
        <f t="shared" si="379"/>
        <v>0</v>
      </c>
      <c r="AJ586" s="47">
        <f t="shared" si="380"/>
        <v>0</v>
      </c>
      <c r="AK586" s="47">
        <f t="shared" si="381"/>
        <v>0</v>
      </c>
      <c r="AL586" s="47">
        <f t="shared" si="382"/>
        <v>0</v>
      </c>
      <c r="AM586" s="47">
        <f t="shared" si="383"/>
        <v>0</v>
      </c>
      <c r="AN586" s="47">
        <f t="shared" si="384"/>
        <v>0</v>
      </c>
      <c r="AO586" s="47">
        <f t="shared" si="385"/>
        <v>0</v>
      </c>
      <c r="AP586" s="47">
        <f t="shared" si="386"/>
        <v>0</v>
      </c>
      <c r="AQ586" s="47">
        <f t="shared" si="387"/>
        <v>0</v>
      </c>
      <c r="AR586" s="47">
        <f t="shared" si="388"/>
        <v>0</v>
      </c>
      <c r="AS586" s="47">
        <f t="shared" si="389"/>
        <v>0</v>
      </c>
      <c r="AT586" s="47">
        <f t="shared" si="390"/>
        <v>0</v>
      </c>
      <c r="AU586" s="47">
        <f t="shared" si="391"/>
        <v>0</v>
      </c>
      <c r="AV586" s="47">
        <f t="shared" si="392"/>
        <v>0</v>
      </c>
      <c r="AW586" s="47">
        <f t="shared" si="393"/>
        <v>0</v>
      </c>
      <c r="AX586" s="47">
        <f t="shared" si="394"/>
        <v>0</v>
      </c>
      <c r="AY586" s="47">
        <f t="shared" si="395"/>
        <v>0</v>
      </c>
      <c r="AZ586" s="47">
        <f t="shared" si="396"/>
        <v>0</v>
      </c>
      <c r="BA586" s="47">
        <f t="shared" si="397"/>
        <v>0</v>
      </c>
      <c r="BB586" s="47">
        <f t="shared" si="398"/>
        <v>0</v>
      </c>
    </row>
    <row r="587" spans="1:54" ht="18" customHeight="1" x14ac:dyDescent="0.4">
      <c r="A587" s="45">
        <v>30</v>
      </c>
      <c r="B587" s="45">
        <v>7</v>
      </c>
      <c r="C587" s="45">
        <v>22</v>
      </c>
      <c r="D587" s="48">
        <v>0</v>
      </c>
      <c r="E587" s="48">
        <v>0</v>
      </c>
      <c r="F587" s="48">
        <v>0</v>
      </c>
      <c r="G587" s="48">
        <v>0</v>
      </c>
      <c r="H587" s="48">
        <v>0</v>
      </c>
      <c r="I587" s="48">
        <v>4.3054468408178486E-3</v>
      </c>
      <c r="J587" s="48">
        <v>3.2290851306133871E-2</v>
      </c>
      <c r="K587" s="48">
        <v>6.5329176022131938E-2</v>
      </c>
      <c r="L587" s="48">
        <v>0.26777487434975455</v>
      </c>
      <c r="M587" s="48">
        <v>0.34907008240658599</v>
      </c>
      <c r="N587" s="48">
        <v>0.26170539026165718</v>
      </c>
      <c r="O587" s="48">
        <v>0.17759968218373626</v>
      </c>
      <c r="P587" s="48">
        <v>0.1856125971374806</v>
      </c>
      <c r="Q587" s="48">
        <v>0.181636038597003</v>
      </c>
      <c r="R587" s="48">
        <v>0.16782272998271239</v>
      </c>
      <c r="S587" s="48">
        <v>0.14387368193066311</v>
      </c>
      <c r="T587" s="48">
        <v>0.11421393702725127</v>
      </c>
      <c r="U587" s="48">
        <v>7.9172383572817112E-2</v>
      </c>
      <c r="V587" s="48">
        <v>4.0901744987769564E-2</v>
      </c>
      <c r="W587" s="48">
        <v>1.1899776685038221E-2</v>
      </c>
      <c r="X587" s="48">
        <v>0</v>
      </c>
      <c r="Y587" s="48">
        <v>0</v>
      </c>
      <c r="Z587" s="48">
        <v>0</v>
      </c>
      <c r="AA587" s="48">
        <v>0</v>
      </c>
      <c r="AB587" s="46"/>
      <c r="AC587" s="45">
        <v>7</v>
      </c>
      <c r="AD587" s="45">
        <v>22</v>
      </c>
      <c r="AE587" s="47">
        <f t="shared" si="375"/>
        <v>0</v>
      </c>
      <c r="AF587" s="47">
        <f t="shared" si="376"/>
        <v>0</v>
      </c>
      <c r="AG587" s="47">
        <f t="shared" si="377"/>
        <v>0</v>
      </c>
      <c r="AH587" s="47">
        <f t="shared" si="378"/>
        <v>0</v>
      </c>
      <c r="AI587" s="47">
        <f t="shared" si="379"/>
        <v>0</v>
      </c>
      <c r="AJ587" s="47">
        <f t="shared" si="380"/>
        <v>0</v>
      </c>
      <c r="AK587" s="47">
        <f t="shared" si="381"/>
        <v>0</v>
      </c>
      <c r="AL587" s="47">
        <f t="shared" si="382"/>
        <v>0</v>
      </c>
      <c r="AM587" s="47">
        <f t="shared" si="383"/>
        <v>0</v>
      </c>
      <c r="AN587" s="47">
        <f t="shared" si="384"/>
        <v>0</v>
      </c>
      <c r="AO587" s="47">
        <f t="shared" si="385"/>
        <v>0</v>
      </c>
      <c r="AP587" s="47">
        <f t="shared" si="386"/>
        <v>0</v>
      </c>
      <c r="AQ587" s="47">
        <f t="shared" si="387"/>
        <v>0</v>
      </c>
      <c r="AR587" s="47">
        <f t="shared" si="388"/>
        <v>0</v>
      </c>
      <c r="AS587" s="47">
        <f t="shared" si="389"/>
        <v>0</v>
      </c>
      <c r="AT587" s="47">
        <f t="shared" si="390"/>
        <v>0</v>
      </c>
      <c r="AU587" s="47">
        <f t="shared" si="391"/>
        <v>0</v>
      </c>
      <c r="AV587" s="47">
        <f t="shared" si="392"/>
        <v>0</v>
      </c>
      <c r="AW587" s="47">
        <f t="shared" si="393"/>
        <v>0</v>
      </c>
      <c r="AX587" s="47">
        <f t="shared" si="394"/>
        <v>0</v>
      </c>
      <c r="AY587" s="47">
        <f t="shared" si="395"/>
        <v>0</v>
      </c>
      <c r="AZ587" s="47">
        <f t="shared" si="396"/>
        <v>0</v>
      </c>
      <c r="BA587" s="47">
        <f t="shared" si="397"/>
        <v>0</v>
      </c>
      <c r="BB587" s="47">
        <f t="shared" si="398"/>
        <v>0</v>
      </c>
    </row>
    <row r="588" spans="1:54" ht="18" customHeight="1" x14ac:dyDescent="0.4">
      <c r="A588" s="45">
        <v>30</v>
      </c>
      <c r="B588" s="45">
        <v>7</v>
      </c>
      <c r="C588" s="45">
        <v>23</v>
      </c>
      <c r="D588" s="48">
        <v>0</v>
      </c>
      <c r="E588" s="48">
        <v>0</v>
      </c>
      <c r="F588" s="48">
        <v>0</v>
      </c>
      <c r="G588" s="48">
        <v>0</v>
      </c>
      <c r="H588" s="48">
        <v>0</v>
      </c>
      <c r="I588" s="48">
        <v>4.3054468408178486E-3</v>
      </c>
      <c r="J588" s="48">
        <v>8.0278644219416148E-2</v>
      </c>
      <c r="K588" s="48">
        <v>0.1392692457258996</v>
      </c>
      <c r="L588" s="48">
        <v>0.20779760794225036</v>
      </c>
      <c r="M588" s="48">
        <v>0.27243910842730723</v>
      </c>
      <c r="N588" s="48">
        <v>0.44199597672090463</v>
      </c>
      <c r="O588" s="48">
        <v>0.52233441881310982</v>
      </c>
      <c r="P588" s="48">
        <v>0.57477715324918288</v>
      </c>
      <c r="Q588" s="48">
        <v>0.56523939253931554</v>
      </c>
      <c r="R588" s="48">
        <v>0.52290249860460669</v>
      </c>
      <c r="S588" s="48">
        <v>0.427285700014777</v>
      </c>
      <c r="T588" s="48">
        <v>0.31803498642902406</v>
      </c>
      <c r="U588" s="48">
        <v>0.26580154454771304</v>
      </c>
      <c r="V588" s="48">
        <v>0.12880461798780066</v>
      </c>
      <c r="W588" s="48">
        <v>1.1899776685038221E-2</v>
      </c>
      <c r="X588" s="48">
        <v>0</v>
      </c>
      <c r="Y588" s="48">
        <v>0</v>
      </c>
      <c r="Z588" s="48">
        <v>0</v>
      </c>
      <c r="AA588" s="48">
        <v>0</v>
      </c>
      <c r="AB588" s="46"/>
      <c r="AC588" s="45">
        <v>7</v>
      </c>
      <c r="AD588" s="45">
        <v>23</v>
      </c>
      <c r="AE588" s="47">
        <f t="shared" si="375"/>
        <v>0</v>
      </c>
      <c r="AF588" s="47">
        <f t="shared" si="376"/>
        <v>0</v>
      </c>
      <c r="AG588" s="47">
        <f t="shared" si="377"/>
        <v>0</v>
      </c>
      <c r="AH588" s="47">
        <f t="shared" si="378"/>
        <v>0</v>
      </c>
      <c r="AI588" s="47">
        <f t="shared" si="379"/>
        <v>0</v>
      </c>
      <c r="AJ588" s="47">
        <f t="shared" si="380"/>
        <v>0</v>
      </c>
      <c r="AK588" s="47">
        <f t="shared" si="381"/>
        <v>0</v>
      </c>
      <c r="AL588" s="47">
        <f t="shared" si="382"/>
        <v>0</v>
      </c>
      <c r="AM588" s="47">
        <f t="shared" si="383"/>
        <v>0</v>
      </c>
      <c r="AN588" s="47">
        <f t="shared" si="384"/>
        <v>0</v>
      </c>
      <c r="AO588" s="47">
        <f t="shared" si="385"/>
        <v>0</v>
      </c>
      <c r="AP588" s="47">
        <f t="shared" si="386"/>
        <v>0</v>
      </c>
      <c r="AQ588" s="47">
        <f t="shared" si="387"/>
        <v>0</v>
      </c>
      <c r="AR588" s="47">
        <f t="shared" si="388"/>
        <v>0</v>
      </c>
      <c r="AS588" s="47">
        <f t="shared" si="389"/>
        <v>0</v>
      </c>
      <c r="AT588" s="47">
        <f t="shared" si="390"/>
        <v>0</v>
      </c>
      <c r="AU588" s="47">
        <f t="shared" si="391"/>
        <v>0</v>
      </c>
      <c r="AV588" s="47">
        <f t="shared" si="392"/>
        <v>0</v>
      </c>
      <c r="AW588" s="47">
        <f t="shared" si="393"/>
        <v>0</v>
      </c>
      <c r="AX588" s="47">
        <f t="shared" si="394"/>
        <v>0</v>
      </c>
      <c r="AY588" s="47">
        <f t="shared" si="395"/>
        <v>0</v>
      </c>
      <c r="AZ588" s="47">
        <f t="shared" si="396"/>
        <v>0</v>
      </c>
      <c r="BA588" s="47">
        <f t="shared" si="397"/>
        <v>0</v>
      </c>
      <c r="BB588" s="47">
        <f t="shared" si="398"/>
        <v>0</v>
      </c>
    </row>
    <row r="589" spans="1:54" ht="18" customHeight="1" x14ac:dyDescent="0.4">
      <c r="A589" s="45">
        <v>30</v>
      </c>
      <c r="B589" s="45">
        <v>7</v>
      </c>
      <c r="C589" s="45">
        <v>24</v>
      </c>
      <c r="D589" s="48">
        <v>0</v>
      </c>
      <c r="E589" s="48">
        <v>0</v>
      </c>
      <c r="F589" s="48">
        <v>0</v>
      </c>
      <c r="G589" s="48">
        <v>0</v>
      </c>
      <c r="H589" s="48">
        <v>0</v>
      </c>
      <c r="I589" s="48">
        <v>4.3054468408178486E-3</v>
      </c>
      <c r="J589" s="48">
        <v>3.0138127885724942E-2</v>
      </c>
      <c r="K589" s="48">
        <v>0.16151405440345845</v>
      </c>
      <c r="L589" s="48">
        <v>0.16883929382012774</v>
      </c>
      <c r="M589" s="48">
        <v>0.39819403490286193</v>
      </c>
      <c r="N589" s="48">
        <v>0.15983971396536265</v>
      </c>
      <c r="O589" s="48">
        <v>0.1776594800565254</v>
      </c>
      <c r="P589" s="48">
        <v>0.37104580065659382</v>
      </c>
      <c r="Q589" s="48">
        <v>0.26625002859363156</v>
      </c>
      <c r="R589" s="48">
        <v>0.30242774163105934</v>
      </c>
      <c r="S589" s="48">
        <v>0.14381388405787399</v>
      </c>
      <c r="T589" s="48">
        <v>0.11415413915446214</v>
      </c>
      <c r="U589" s="48">
        <v>3.5490037500352685E-2</v>
      </c>
      <c r="V589" s="48">
        <v>4.0901744987769564E-2</v>
      </c>
      <c r="W589" s="48">
        <v>1.1899776685038221E-2</v>
      </c>
      <c r="X589" s="48">
        <v>0</v>
      </c>
      <c r="Y589" s="48">
        <v>0</v>
      </c>
      <c r="Z589" s="48">
        <v>0</v>
      </c>
      <c r="AA589" s="48">
        <v>0</v>
      </c>
      <c r="AB589" s="46"/>
      <c r="AC589" s="45">
        <v>7</v>
      </c>
      <c r="AD589" s="45">
        <v>24</v>
      </c>
      <c r="AE589" s="47">
        <f t="shared" si="375"/>
        <v>0</v>
      </c>
      <c r="AF589" s="47">
        <f t="shared" si="376"/>
        <v>0</v>
      </c>
      <c r="AG589" s="47">
        <f t="shared" si="377"/>
        <v>0</v>
      </c>
      <c r="AH589" s="47">
        <f t="shared" si="378"/>
        <v>0</v>
      </c>
      <c r="AI589" s="47">
        <f t="shared" si="379"/>
        <v>0</v>
      </c>
      <c r="AJ589" s="47">
        <f t="shared" si="380"/>
        <v>0</v>
      </c>
      <c r="AK589" s="47">
        <f t="shared" si="381"/>
        <v>0</v>
      </c>
      <c r="AL589" s="47">
        <f t="shared" si="382"/>
        <v>0</v>
      </c>
      <c r="AM589" s="47">
        <f t="shared" si="383"/>
        <v>0</v>
      </c>
      <c r="AN589" s="47">
        <f t="shared" si="384"/>
        <v>0</v>
      </c>
      <c r="AO589" s="47">
        <f t="shared" si="385"/>
        <v>0</v>
      </c>
      <c r="AP589" s="47">
        <f t="shared" si="386"/>
        <v>0</v>
      </c>
      <c r="AQ589" s="47">
        <f t="shared" si="387"/>
        <v>0</v>
      </c>
      <c r="AR589" s="47">
        <f t="shared" si="388"/>
        <v>0</v>
      </c>
      <c r="AS589" s="47">
        <f t="shared" si="389"/>
        <v>0</v>
      </c>
      <c r="AT589" s="47">
        <f t="shared" si="390"/>
        <v>0</v>
      </c>
      <c r="AU589" s="47">
        <f t="shared" si="391"/>
        <v>0</v>
      </c>
      <c r="AV589" s="47">
        <f t="shared" si="392"/>
        <v>0</v>
      </c>
      <c r="AW589" s="47">
        <f t="shared" si="393"/>
        <v>0</v>
      </c>
      <c r="AX589" s="47">
        <f t="shared" si="394"/>
        <v>0</v>
      </c>
      <c r="AY589" s="47">
        <f t="shared" si="395"/>
        <v>0</v>
      </c>
      <c r="AZ589" s="47">
        <f t="shared" si="396"/>
        <v>0</v>
      </c>
      <c r="BA589" s="47">
        <f t="shared" si="397"/>
        <v>0</v>
      </c>
      <c r="BB589" s="47">
        <f t="shared" si="398"/>
        <v>0</v>
      </c>
    </row>
    <row r="590" spans="1:54" ht="18" customHeight="1" x14ac:dyDescent="0.4">
      <c r="A590" s="45">
        <v>30</v>
      </c>
      <c r="B590" s="45">
        <v>7</v>
      </c>
      <c r="C590" s="45">
        <v>25</v>
      </c>
      <c r="D590" s="48">
        <v>0</v>
      </c>
      <c r="E590" s="48">
        <v>0</v>
      </c>
      <c r="F590" s="48">
        <v>0</v>
      </c>
      <c r="G590" s="48">
        <v>0</v>
      </c>
      <c r="H590" s="48">
        <v>0</v>
      </c>
      <c r="I590" s="48">
        <v>4.3054468408178486E-3</v>
      </c>
      <c r="J590" s="48">
        <v>6.7900484552064835E-2</v>
      </c>
      <c r="K590" s="48">
        <v>0.20148893236299642</v>
      </c>
      <c r="L590" s="48">
        <v>0.3376187897674664</v>
      </c>
      <c r="M590" s="48">
        <v>0.29519219902357374</v>
      </c>
      <c r="N590" s="48">
        <v>0.15989951183815176</v>
      </c>
      <c r="O590" s="48">
        <v>0.1776594800565254</v>
      </c>
      <c r="P590" s="48">
        <v>0.40530998176476918</v>
      </c>
      <c r="Q590" s="48">
        <v>0.32658608223787061</v>
      </c>
      <c r="R590" s="48">
        <v>0.33657232699365647</v>
      </c>
      <c r="S590" s="48">
        <v>0.23363028898715746</v>
      </c>
      <c r="T590" s="48">
        <v>0.11415413915446214</v>
      </c>
      <c r="U590" s="48">
        <v>7.707945802519732E-2</v>
      </c>
      <c r="V590" s="48">
        <v>1.8029058645924741E-2</v>
      </c>
      <c r="W590" s="48">
        <v>9.9862447557858454E-3</v>
      </c>
      <c r="X590" s="48">
        <v>0</v>
      </c>
      <c r="Y590" s="48">
        <v>0</v>
      </c>
      <c r="Z590" s="48">
        <v>0</v>
      </c>
      <c r="AA590" s="48">
        <v>0</v>
      </c>
      <c r="AB590" s="46"/>
      <c r="AC590" s="45">
        <v>7</v>
      </c>
      <c r="AD590" s="45">
        <v>25</v>
      </c>
      <c r="AE590" s="47">
        <f t="shared" si="375"/>
        <v>0</v>
      </c>
      <c r="AF590" s="47">
        <f t="shared" si="376"/>
        <v>0</v>
      </c>
      <c r="AG590" s="47">
        <f t="shared" si="377"/>
        <v>0</v>
      </c>
      <c r="AH590" s="47">
        <f t="shared" si="378"/>
        <v>0</v>
      </c>
      <c r="AI590" s="47">
        <f t="shared" si="379"/>
        <v>0</v>
      </c>
      <c r="AJ590" s="47">
        <f t="shared" si="380"/>
        <v>0</v>
      </c>
      <c r="AK590" s="47">
        <f t="shared" si="381"/>
        <v>0</v>
      </c>
      <c r="AL590" s="47">
        <f t="shared" si="382"/>
        <v>0</v>
      </c>
      <c r="AM590" s="47">
        <f t="shared" si="383"/>
        <v>0</v>
      </c>
      <c r="AN590" s="47">
        <f t="shared" si="384"/>
        <v>0</v>
      </c>
      <c r="AO590" s="47">
        <f t="shared" si="385"/>
        <v>0</v>
      </c>
      <c r="AP590" s="47">
        <f t="shared" si="386"/>
        <v>0</v>
      </c>
      <c r="AQ590" s="47">
        <f t="shared" si="387"/>
        <v>0</v>
      </c>
      <c r="AR590" s="47">
        <f t="shared" si="388"/>
        <v>0</v>
      </c>
      <c r="AS590" s="47">
        <f t="shared" si="389"/>
        <v>0</v>
      </c>
      <c r="AT590" s="47">
        <f t="shared" si="390"/>
        <v>0</v>
      </c>
      <c r="AU590" s="47">
        <f t="shared" si="391"/>
        <v>0</v>
      </c>
      <c r="AV590" s="47">
        <f t="shared" si="392"/>
        <v>0</v>
      </c>
      <c r="AW590" s="47">
        <f t="shared" si="393"/>
        <v>0</v>
      </c>
      <c r="AX590" s="47">
        <f t="shared" si="394"/>
        <v>0</v>
      </c>
      <c r="AY590" s="47">
        <f t="shared" si="395"/>
        <v>0</v>
      </c>
      <c r="AZ590" s="47">
        <f t="shared" si="396"/>
        <v>0</v>
      </c>
      <c r="BA590" s="47">
        <f t="shared" si="397"/>
        <v>0</v>
      </c>
      <c r="BB590" s="47">
        <f t="shared" si="398"/>
        <v>0</v>
      </c>
    </row>
    <row r="591" spans="1:54" ht="18" customHeight="1" x14ac:dyDescent="0.4">
      <c r="A591" s="45">
        <v>30</v>
      </c>
      <c r="B591" s="45">
        <v>7</v>
      </c>
      <c r="C591" s="45">
        <v>26</v>
      </c>
      <c r="D591" s="48">
        <v>0</v>
      </c>
      <c r="E591" s="48">
        <v>0</v>
      </c>
      <c r="F591" s="48">
        <v>0</v>
      </c>
      <c r="G591" s="48">
        <v>0</v>
      </c>
      <c r="H591" s="48">
        <v>0</v>
      </c>
      <c r="I591" s="48">
        <v>0</v>
      </c>
      <c r="J591" s="48">
        <v>3.0138127885724942E-2</v>
      </c>
      <c r="K591" s="48">
        <v>0.12225675091739016</v>
      </c>
      <c r="L591" s="48">
        <v>0.26406740623682812</v>
      </c>
      <c r="M591" s="48">
        <v>0.34524301854808132</v>
      </c>
      <c r="N591" s="48">
        <v>0.41218673713551995</v>
      </c>
      <c r="O591" s="48">
        <v>0.48717326961309737</v>
      </c>
      <c r="P591" s="48">
        <v>0.29821199159942519</v>
      </c>
      <c r="Q591" s="48">
        <v>0.29205281070214406</v>
      </c>
      <c r="R591" s="48">
        <v>0.24424441140722924</v>
      </c>
      <c r="S591" s="48">
        <v>0.29022897558207544</v>
      </c>
      <c r="T591" s="48">
        <v>0.11218080935242063</v>
      </c>
      <c r="U591" s="48">
        <v>7.707945802519732E-2</v>
      </c>
      <c r="V591" s="48">
        <v>3.8749021567360639E-2</v>
      </c>
      <c r="W591" s="48">
        <v>9.9862447557858454E-3</v>
      </c>
      <c r="X591" s="48">
        <v>0</v>
      </c>
      <c r="Y591" s="48">
        <v>0</v>
      </c>
      <c r="Z591" s="48">
        <v>0</v>
      </c>
      <c r="AA591" s="48">
        <v>0</v>
      </c>
      <c r="AB591" s="46"/>
      <c r="AC591" s="45">
        <v>7</v>
      </c>
      <c r="AD591" s="45">
        <v>26</v>
      </c>
      <c r="AE591" s="47">
        <f t="shared" si="375"/>
        <v>0</v>
      </c>
      <c r="AF591" s="47">
        <f t="shared" si="376"/>
        <v>0</v>
      </c>
      <c r="AG591" s="47">
        <f t="shared" si="377"/>
        <v>0</v>
      </c>
      <c r="AH591" s="47">
        <f t="shared" si="378"/>
        <v>0</v>
      </c>
      <c r="AI591" s="47">
        <f t="shared" si="379"/>
        <v>0</v>
      </c>
      <c r="AJ591" s="47">
        <f t="shared" si="380"/>
        <v>0</v>
      </c>
      <c r="AK591" s="47">
        <f t="shared" si="381"/>
        <v>0</v>
      </c>
      <c r="AL591" s="47">
        <f t="shared" si="382"/>
        <v>0</v>
      </c>
      <c r="AM591" s="47">
        <f t="shared" si="383"/>
        <v>0</v>
      </c>
      <c r="AN591" s="47">
        <f t="shared" si="384"/>
        <v>0</v>
      </c>
      <c r="AO591" s="47">
        <f t="shared" si="385"/>
        <v>0</v>
      </c>
      <c r="AP591" s="47">
        <f t="shared" si="386"/>
        <v>0</v>
      </c>
      <c r="AQ591" s="47">
        <f t="shared" si="387"/>
        <v>0</v>
      </c>
      <c r="AR591" s="47">
        <f t="shared" si="388"/>
        <v>0</v>
      </c>
      <c r="AS591" s="47">
        <f t="shared" si="389"/>
        <v>0</v>
      </c>
      <c r="AT591" s="47">
        <f t="shared" si="390"/>
        <v>0</v>
      </c>
      <c r="AU591" s="47">
        <f t="shared" si="391"/>
        <v>0</v>
      </c>
      <c r="AV591" s="47">
        <f t="shared" si="392"/>
        <v>0</v>
      </c>
      <c r="AW591" s="47">
        <f t="shared" si="393"/>
        <v>0</v>
      </c>
      <c r="AX591" s="47">
        <f t="shared" si="394"/>
        <v>0</v>
      </c>
      <c r="AY591" s="47">
        <f t="shared" si="395"/>
        <v>0</v>
      </c>
      <c r="AZ591" s="47">
        <f t="shared" si="396"/>
        <v>0</v>
      </c>
      <c r="BA591" s="47">
        <f t="shared" si="397"/>
        <v>0</v>
      </c>
      <c r="BB591" s="47">
        <f t="shared" si="398"/>
        <v>0</v>
      </c>
    </row>
    <row r="592" spans="1:54" ht="18" customHeight="1" x14ac:dyDescent="0.4">
      <c r="A592" s="45">
        <v>30</v>
      </c>
      <c r="B592" s="45">
        <v>7</v>
      </c>
      <c r="C592" s="45">
        <v>27</v>
      </c>
      <c r="D592" s="48">
        <v>0</v>
      </c>
      <c r="E592" s="48">
        <v>0</v>
      </c>
      <c r="F592" s="48">
        <v>0</v>
      </c>
      <c r="G592" s="48">
        <v>0</v>
      </c>
      <c r="H592" s="48">
        <v>0</v>
      </c>
      <c r="I592" s="48">
        <v>4.3054468408178486E-3</v>
      </c>
      <c r="J592" s="48">
        <v>3.0138127885724942E-2</v>
      </c>
      <c r="K592" s="48">
        <v>0.10820425081194301</v>
      </c>
      <c r="L592" s="48">
        <v>0.1668659640180862</v>
      </c>
      <c r="M592" s="48">
        <v>0.13403693185685012</v>
      </c>
      <c r="N592" s="48">
        <v>0.15992941077454637</v>
      </c>
      <c r="O592" s="48">
        <v>0.31851336941133718</v>
      </c>
      <c r="P592" s="48">
        <v>0.36907247085455236</v>
      </c>
      <c r="Q592" s="48">
        <v>0.17972250666775064</v>
      </c>
      <c r="R592" s="48">
        <v>0.16575970337148718</v>
      </c>
      <c r="S592" s="48">
        <v>0.14381388405787399</v>
      </c>
      <c r="T592" s="48">
        <v>0.11224060722520976</v>
      </c>
      <c r="U592" s="48">
        <v>7.707945802519732E-2</v>
      </c>
      <c r="V592" s="48">
        <v>3.8749021567360639E-2</v>
      </c>
      <c r="W592" s="48">
        <v>9.9862447557858454E-3</v>
      </c>
      <c r="X592" s="48">
        <v>0</v>
      </c>
      <c r="Y592" s="48">
        <v>0</v>
      </c>
      <c r="Z592" s="48">
        <v>0</v>
      </c>
      <c r="AA592" s="48">
        <v>0</v>
      </c>
      <c r="AB592" s="46"/>
      <c r="AC592" s="45">
        <v>7</v>
      </c>
      <c r="AD592" s="45">
        <v>27</v>
      </c>
      <c r="AE592" s="47">
        <f t="shared" si="375"/>
        <v>0</v>
      </c>
      <c r="AF592" s="47">
        <f t="shared" si="376"/>
        <v>0</v>
      </c>
      <c r="AG592" s="47">
        <f t="shared" si="377"/>
        <v>0</v>
      </c>
      <c r="AH592" s="47">
        <f t="shared" si="378"/>
        <v>0</v>
      </c>
      <c r="AI592" s="47">
        <f t="shared" si="379"/>
        <v>0</v>
      </c>
      <c r="AJ592" s="47">
        <f t="shared" si="380"/>
        <v>0</v>
      </c>
      <c r="AK592" s="47">
        <f t="shared" si="381"/>
        <v>0</v>
      </c>
      <c r="AL592" s="47">
        <f t="shared" si="382"/>
        <v>0</v>
      </c>
      <c r="AM592" s="47">
        <f t="shared" si="383"/>
        <v>0</v>
      </c>
      <c r="AN592" s="47">
        <f t="shared" si="384"/>
        <v>0</v>
      </c>
      <c r="AO592" s="47">
        <f t="shared" si="385"/>
        <v>0</v>
      </c>
      <c r="AP592" s="47">
        <f t="shared" si="386"/>
        <v>0</v>
      </c>
      <c r="AQ592" s="47">
        <f t="shared" si="387"/>
        <v>0</v>
      </c>
      <c r="AR592" s="47">
        <f t="shared" si="388"/>
        <v>0</v>
      </c>
      <c r="AS592" s="47">
        <f t="shared" si="389"/>
        <v>0</v>
      </c>
      <c r="AT592" s="47">
        <f t="shared" si="390"/>
        <v>0</v>
      </c>
      <c r="AU592" s="47">
        <f t="shared" si="391"/>
        <v>0</v>
      </c>
      <c r="AV592" s="47">
        <f t="shared" si="392"/>
        <v>0</v>
      </c>
      <c r="AW592" s="47">
        <f t="shared" si="393"/>
        <v>0</v>
      </c>
      <c r="AX592" s="47">
        <f t="shared" si="394"/>
        <v>0</v>
      </c>
      <c r="AY592" s="47">
        <f t="shared" si="395"/>
        <v>0</v>
      </c>
      <c r="AZ592" s="47">
        <f t="shared" si="396"/>
        <v>0</v>
      </c>
      <c r="BA592" s="47">
        <f t="shared" si="397"/>
        <v>0</v>
      </c>
      <c r="BB592" s="47">
        <f t="shared" si="398"/>
        <v>0</v>
      </c>
    </row>
    <row r="593" spans="1:54" ht="18" customHeight="1" x14ac:dyDescent="0.4">
      <c r="A593" s="45">
        <v>30</v>
      </c>
      <c r="B593" s="45">
        <v>7</v>
      </c>
      <c r="C593" s="45">
        <v>28</v>
      </c>
      <c r="D593" s="48">
        <v>0</v>
      </c>
      <c r="E593" s="48">
        <v>0</v>
      </c>
      <c r="F593" s="48">
        <v>0</v>
      </c>
      <c r="G593" s="48">
        <v>0</v>
      </c>
      <c r="H593" s="48">
        <v>0</v>
      </c>
      <c r="I593" s="48">
        <v>4.3054468408178486E-3</v>
      </c>
      <c r="J593" s="48">
        <v>3.0138127885724942E-2</v>
      </c>
      <c r="K593" s="48">
        <v>6.3206351538117586E-2</v>
      </c>
      <c r="L593" s="48">
        <v>0.10049032522214438</v>
      </c>
      <c r="M593" s="48">
        <v>0.13409672972963924</v>
      </c>
      <c r="N593" s="48">
        <v>0.15989951183815176</v>
      </c>
      <c r="O593" s="48">
        <v>0.17568615025448392</v>
      </c>
      <c r="P593" s="48">
        <v>0.47156602481513271</v>
      </c>
      <c r="Q593" s="48">
        <v>0.59068338741109327</v>
      </c>
      <c r="R593" s="48">
        <v>0.36500621550489099</v>
      </c>
      <c r="S593" s="48">
        <v>0.21036891647218325</v>
      </c>
      <c r="T593" s="48">
        <v>0.31444711406167586</v>
      </c>
      <c r="U593" s="48">
        <v>0.26107751259737122</v>
      </c>
      <c r="V593" s="48">
        <v>0.11409434128167301</v>
      </c>
      <c r="W593" s="48">
        <v>9.9862447557858454E-3</v>
      </c>
      <c r="X593" s="48">
        <v>0</v>
      </c>
      <c r="Y593" s="48">
        <v>0</v>
      </c>
      <c r="Z593" s="48">
        <v>0</v>
      </c>
      <c r="AA593" s="48">
        <v>0</v>
      </c>
      <c r="AB593" s="46"/>
      <c r="AC593" s="45">
        <v>7</v>
      </c>
      <c r="AD593" s="45">
        <v>28</v>
      </c>
      <c r="AE593" s="47">
        <f t="shared" si="375"/>
        <v>0</v>
      </c>
      <c r="AF593" s="47">
        <f t="shared" si="376"/>
        <v>0</v>
      </c>
      <c r="AG593" s="47">
        <f t="shared" si="377"/>
        <v>0</v>
      </c>
      <c r="AH593" s="47">
        <f t="shared" si="378"/>
        <v>0</v>
      </c>
      <c r="AI593" s="47">
        <f t="shared" si="379"/>
        <v>0</v>
      </c>
      <c r="AJ593" s="47">
        <f t="shared" si="380"/>
        <v>0</v>
      </c>
      <c r="AK593" s="47">
        <f t="shared" si="381"/>
        <v>0</v>
      </c>
      <c r="AL593" s="47">
        <f t="shared" si="382"/>
        <v>0</v>
      </c>
      <c r="AM593" s="47">
        <f t="shared" si="383"/>
        <v>0</v>
      </c>
      <c r="AN593" s="47">
        <f t="shared" si="384"/>
        <v>0</v>
      </c>
      <c r="AO593" s="47">
        <f t="shared" si="385"/>
        <v>0</v>
      </c>
      <c r="AP593" s="47">
        <f t="shared" si="386"/>
        <v>0</v>
      </c>
      <c r="AQ593" s="47">
        <f t="shared" si="387"/>
        <v>0</v>
      </c>
      <c r="AR593" s="47">
        <f t="shared" si="388"/>
        <v>0</v>
      </c>
      <c r="AS593" s="47">
        <f t="shared" si="389"/>
        <v>0</v>
      </c>
      <c r="AT593" s="47">
        <f t="shared" si="390"/>
        <v>0</v>
      </c>
      <c r="AU593" s="47">
        <f t="shared" si="391"/>
        <v>0</v>
      </c>
      <c r="AV593" s="47">
        <f t="shared" si="392"/>
        <v>0</v>
      </c>
      <c r="AW593" s="47">
        <f t="shared" si="393"/>
        <v>0</v>
      </c>
      <c r="AX593" s="47">
        <f t="shared" si="394"/>
        <v>0</v>
      </c>
      <c r="AY593" s="47">
        <f t="shared" si="395"/>
        <v>0</v>
      </c>
      <c r="AZ593" s="47">
        <f t="shared" si="396"/>
        <v>0</v>
      </c>
      <c r="BA593" s="47">
        <f t="shared" si="397"/>
        <v>0</v>
      </c>
      <c r="BB593" s="47">
        <f t="shared" si="398"/>
        <v>0</v>
      </c>
    </row>
    <row r="594" spans="1:54" ht="18" customHeight="1" x14ac:dyDescent="0.4">
      <c r="A594" s="45">
        <v>30</v>
      </c>
      <c r="B594" s="45">
        <v>7</v>
      </c>
      <c r="C594" s="45">
        <v>29</v>
      </c>
      <c r="D594" s="48">
        <v>0</v>
      </c>
      <c r="E594" s="48">
        <v>0</v>
      </c>
      <c r="F594" s="48">
        <v>0</v>
      </c>
      <c r="G594" s="48">
        <v>0</v>
      </c>
      <c r="H594" s="48">
        <v>0</v>
      </c>
      <c r="I594" s="48">
        <v>4.3054468408178486E-3</v>
      </c>
      <c r="J594" s="48">
        <v>2.798540446531602E-2</v>
      </c>
      <c r="K594" s="48">
        <v>6.3266149410906733E-2</v>
      </c>
      <c r="L594" s="48">
        <v>0.10052022415853895</v>
      </c>
      <c r="M594" s="48">
        <v>0.39251323698789398</v>
      </c>
      <c r="N594" s="48">
        <v>0.52436754648794059</v>
      </c>
      <c r="O594" s="48">
        <v>0.57758765327027217</v>
      </c>
      <c r="P594" s="48">
        <v>0.60001185556619863</v>
      </c>
      <c r="Q594" s="48">
        <v>0.59080298315667157</v>
      </c>
      <c r="R594" s="48">
        <v>0.42797337555185205</v>
      </c>
      <c r="S594" s="48">
        <v>0.25874539555859494</v>
      </c>
      <c r="T594" s="48">
        <v>0.18435684180890874</v>
      </c>
      <c r="U594" s="48">
        <v>0.18911077269564514</v>
      </c>
      <c r="V594" s="48">
        <v>7.4747340986420996E-2</v>
      </c>
      <c r="W594" s="48">
        <v>9.9862447557858454E-3</v>
      </c>
      <c r="X594" s="48">
        <v>0</v>
      </c>
      <c r="Y594" s="48">
        <v>0</v>
      </c>
      <c r="Z594" s="48">
        <v>0</v>
      </c>
      <c r="AA594" s="48">
        <v>0</v>
      </c>
      <c r="AB594" s="46"/>
      <c r="AC594" s="45">
        <v>7</v>
      </c>
      <c r="AD594" s="45">
        <v>29</v>
      </c>
      <c r="AE594" s="47">
        <f t="shared" si="375"/>
        <v>0</v>
      </c>
      <c r="AF594" s="47">
        <f t="shared" si="376"/>
        <v>0</v>
      </c>
      <c r="AG594" s="47">
        <f t="shared" si="377"/>
        <v>0</v>
      </c>
      <c r="AH594" s="47">
        <f t="shared" si="378"/>
        <v>0</v>
      </c>
      <c r="AI594" s="47">
        <f t="shared" si="379"/>
        <v>0</v>
      </c>
      <c r="AJ594" s="47">
        <f t="shared" si="380"/>
        <v>0</v>
      </c>
      <c r="AK594" s="47">
        <f t="shared" si="381"/>
        <v>0</v>
      </c>
      <c r="AL594" s="47">
        <f t="shared" si="382"/>
        <v>0</v>
      </c>
      <c r="AM594" s="47">
        <f t="shared" si="383"/>
        <v>0</v>
      </c>
      <c r="AN594" s="47">
        <f t="shared" si="384"/>
        <v>0</v>
      </c>
      <c r="AO594" s="47">
        <f t="shared" si="385"/>
        <v>0</v>
      </c>
      <c r="AP594" s="47">
        <f t="shared" si="386"/>
        <v>0</v>
      </c>
      <c r="AQ594" s="47">
        <f t="shared" si="387"/>
        <v>0</v>
      </c>
      <c r="AR594" s="47">
        <f t="shared" si="388"/>
        <v>0</v>
      </c>
      <c r="AS594" s="47">
        <f t="shared" si="389"/>
        <v>0</v>
      </c>
      <c r="AT594" s="47">
        <f t="shared" si="390"/>
        <v>0</v>
      </c>
      <c r="AU594" s="47">
        <f t="shared" si="391"/>
        <v>0</v>
      </c>
      <c r="AV594" s="47">
        <f t="shared" si="392"/>
        <v>0</v>
      </c>
      <c r="AW594" s="47">
        <f t="shared" si="393"/>
        <v>0</v>
      </c>
      <c r="AX594" s="47">
        <f t="shared" si="394"/>
        <v>0</v>
      </c>
      <c r="AY594" s="47">
        <f t="shared" si="395"/>
        <v>0</v>
      </c>
      <c r="AZ594" s="47">
        <f t="shared" si="396"/>
        <v>0</v>
      </c>
      <c r="BA594" s="47">
        <f t="shared" si="397"/>
        <v>0</v>
      </c>
      <c r="BB594" s="47">
        <f t="shared" si="398"/>
        <v>0</v>
      </c>
    </row>
    <row r="595" spans="1:54" ht="18" customHeight="1" x14ac:dyDescent="0.4">
      <c r="A595" s="45">
        <v>30</v>
      </c>
      <c r="B595" s="45">
        <v>7</v>
      </c>
      <c r="C595" s="45">
        <v>30</v>
      </c>
      <c r="D595" s="48">
        <v>0</v>
      </c>
      <c r="E595" s="48">
        <v>0</v>
      </c>
      <c r="F595" s="48">
        <v>0</v>
      </c>
      <c r="G595" s="48">
        <v>0</v>
      </c>
      <c r="H595" s="48">
        <v>0</v>
      </c>
      <c r="I595" s="48">
        <v>2.1527234204089243E-3</v>
      </c>
      <c r="J595" s="48">
        <v>2.798540446531602E-2</v>
      </c>
      <c r="K595" s="48">
        <v>6.3266149410906733E-2</v>
      </c>
      <c r="L595" s="48">
        <v>0.20394064514735105</v>
      </c>
      <c r="M595" s="48">
        <v>0.13203370311841406</v>
      </c>
      <c r="N595" s="48">
        <v>0.15786638416332113</v>
      </c>
      <c r="O595" s="48">
        <v>0.17565625131808935</v>
      </c>
      <c r="P595" s="48">
        <v>0.18351967158986082</v>
      </c>
      <c r="Q595" s="48">
        <v>0.17969260773135606</v>
      </c>
      <c r="R595" s="48">
        <v>0.16575970337148718</v>
      </c>
      <c r="S595" s="48">
        <v>0.14196015000141074</v>
      </c>
      <c r="T595" s="48">
        <v>0.11224060722520976</v>
      </c>
      <c r="U595" s="48">
        <v>7.5016431413972115E-2</v>
      </c>
      <c r="V595" s="48">
        <v>3.8749021567360639E-2</v>
      </c>
      <c r="W595" s="48">
        <v>9.9862447557858454E-3</v>
      </c>
      <c r="X595" s="48">
        <v>0</v>
      </c>
      <c r="Y595" s="48">
        <v>0</v>
      </c>
      <c r="Z595" s="48">
        <v>0</v>
      </c>
      <c r="AA595" s="48">
        <v>0</v>
      </c>
      <c r="AB595" s="46"/>
      <c r="AC595" s="45">
        <v>7</v>
      </c>
      <c r="AD595" s="45">
        <v>30</v>
      </c>
      <c r="AE595" s="47">
        <f t="shared" si="375"/>
        <v>0</v>
      </c>
      <c r="AF595" s="47">
        <f t="shared" si="376"/>
        <v>0</v>
      </c>
      <c r="AG595" s="47">
        <f t="shared" si="377"/>
        <v>0</v>
      </c>
      <c r="AH595" s="47">
        <f t="shared" si="378"/>
        <v>0</v>
      </c>
      <c r="AI595" s="47">
        <f t="shared" si="379"/>
        <v>0</v>
      </c>
      <c r="AJ595" s="47">
        <f t="shared" si="380"/>
        <v>0</v>
      </c>
      <c r="AK595" s="47">
        <f t="shared" si="381"/>
        <v>0</v>
      </c>
      <c r="AL595" s="47">
        <f t="shared" si="382"/>
        <v>0</v>
      </c>
      <c r="AM595" s="47">
        <f t="shared" si="383"/>
        <v>0</v>
      </c>
      <c r="AN595" s="47">
        <f t="shared" si="384"/>
        <v>0</v>
      </c>
      <c r="AO595" s="47">
        <f t="shared" si="385"/>
        <v>0</v>
      </c>
      <c r="AP595" s="47">
        <f t="shared" si="386"/>
        <v>0</v>
      </c>
      <c r="AQ595" s="47">
        <f t="shared" si="387"/>
        <v>0</v>
      </c>
      <c r="AR595" s="47">
        <f t="shared" si="388"/>
        <v>0</v>
      </c>
      <c r="AS595" s="47">
        <f t="shared" si="389"/>
        <v>0</v>
      </c>
      <c r="AT595" s="47">
        <f t="shared" si="390"/>
        <v>0</v>
      </c>
      <c r="AU595" s="47">
        <f t="shared" si="391"/>
        <v>0</v>
      </c>
      <c r="AV595" s="47">
        <f t="shared" si="392"/>
        <v>0</v>
      </c>
      <c r="AW595" s="47">
        <f t="shared" si="393"/>
        <v>0</v>
      </c>
      <c r="AX595" s="47">
        <f t="shared" si="394"/>
        <v>0</v>
      </c>
      <c r="AY595" s="47">
        <f t="shared" si="395"/>
        <v>0</v>
      </c>
      <c r="AZ595" s="47">
        <f t="shared" si="396"/>
        <v>0</v>
      </c>
      <c r="BA595" s="47">
        <f t="shared" si="397"/>
        <v>0</v>
      </c>
      <c r="BB595" s="47">
        <f t="shared" si="398"/>
        <v>0</v>
      </c>
    </row>
    <row r="596" spans="1:54" ht="18" customHeight="1" x14ac:dyDescent="0.4">
      <c r="A596" s="45">
        <v>30</v>
      </c>
      <c r="B596" s="45">
        <v>7</v>
      </c>
      <c r="C596" s="45">
        <v>31</v>
      </c>
      <c r="D596" s="48">
        <v>0</v>
      </c>
      <c r="E596" s="48">
        <v>0</v>
      </c>
      <c r="F596" s="48">
        <v>0</v>
      </c>
      <c r="G596" s="48">
        <v>0</v>
      </c>
      <c r="H596" s="48">
        <v>0</v>
      </c>
      <c r="I596" s="48">
        <v>2.1527234204089243E-3</v>
      </c>
      <c r="J596" s="48">
        <v>2.798540446531602E-2</v>
      </c>
      <c r="K596" s="48">
        <v>6.1113425990497801E-2</v>
      </c>
      <c r="L596" s="48">
        <v>9.8487096483708292E-2</v>
      </c>
      <c r="M596" s="48">
        <v>0.13203370311841406</v>
      </c>
      <c r="N596" s="48">
        <v>0.15783648522692656</v>
      </c>
      <c r="O596" s="48">
        <v>0.31651014067290101</v>
      </c>
      <c r="P596" s="48">
        <v>0.40130352428789701</v>
      </c>
      <c r="Q596" s="48">
        <v>0.17960291092217237</v>
      </c>
      <c r="R596" s="48">
        <v>0.16575970337148718</v>
      </c>
      <c r="S596" s="48">
        <v>0.14196015000141074</v>
      </c>
      <c r="T596" s="48">
        <v>0.18238351200686725</v>
      </c>
      <c r="U596" s="48">
        <v>7.5016431413972115E-2</v>
      </c>
      <c r="V596" s="48">
        <v>3.6596298146951721E-2</v>
      </c>
      <c r="W596" s="48">
        <v>8.0129149537443312E-3</v>
      </c>
      <c r="X596" s="48">
        <v>0</v>
      </c>
      <c r="Y596" s="48">
        <v>0</v>
      </c>
      <c r="Z596" s="48">
        <v>0</v>
      </c>
      <c r="AA596" s="48">
        <v>0</v>
      </c>
      <c r="AB596" s="46"/>
      <c r="AC596" s="45">
        <v>7</v>
      </c>
      <c r="AD596" s="45">
        <v>31</v>
      </c>
      <c r="AE596" s="47">
        <f t="shared" si="375"/>
        <v>0</v>
      </c>
      <c r="AF596" s="47">
        <f t="shared" si="376"/>
        <v>0</v>
      </c>
      <c r="AG596" s="47">
        <f t="shared" si="377"/>
        <v>0</v>
      </c>
      <c r="AH596" s="47">
        <f t="shared" si="378"/>
        <v>0</v>
      </c>
      <c r="AI596" s="47">
        <f t="shared" si="379"/>
        <v>0</v>
      </c>
      <c r="AJ596" s="47">
        <f t="shared" si="380"/>
        <v>0</v>
      </c>
      <c r="AK596" s="47">
        <f t="shared" si="381"/>
        <v>0</v>
      </c>
      <c r="AL596" s="47">
        <f t="shared" si="382"/>
        <v>0</v>
      </c>
      <c r="AM596" s="47">
        <f t="shared" si="383"/>
        <v>0</v>
      </c>
      <c r="AN596" s="47">
        <f t="shared" si="384"/>
        <v>0</v>
      </c>
      <c r="AO596" s="47">
        <f t="shared" si="385"/>
        <v>0</v>
      </c>
      <c r="AP596" s="47">
        <f t="shared" si="386"/>
        <v>0</v>
      </c>
      <c r="AQ596" s="47">
        <f t="shared" si="387"/>
        <v>0</v>
      </c>
      <c r="AR596" s="47">
        <f t="shared" si="388"/>
        <v>0</v>
      </c>
      <c r="AS596" s="47">
        <f t="shared" si="389"/>
        <v>0</v>
      </c>
      <c r="AT596" s="47">
        <f t="shared" si="390"/>
        <v>0</v>
      </c>
      <c r="AU596" s="47">
        <f t="shared" si="391"/>
        <v>0</v>
      </c>
      <c r="AV596" s="47">
        <f t="shared" si="392"/>
        <v>0</v>
      </c>
      <c r="AW596" s="47">
        <f t="shared" si="393"/>
        <v>0</v>
      </c>
      <c r="AX596" s="47">
        <f t="shared" si="394"/>
        <v>0</v>
      </c>
      <c r="AY596" s="47">
        <f t="shared" si="395"/>
        <v>0</v>
      </c>
      <c r="AZ596" s="47">
        <f t="shared" si="396"/>
        <v>0</v>
      </c>
      <c r="BA596" s="47">
        <f t="shared" si="397"/>
        <v>0</v>
      </c>
      <c r="BB596" s="47">
        <f t="shared" si="398"/>
        <v>0</v>
      </c>
    </row>
    <row r="597" spans="1:54" ht="18" customHeight="1" x14ac:dyDescent="0.4">
      <c r="A597" s="45">
        <v>30</v>
      </c>
      <c r="B597" s="45">
        <v>8</v>
      </c>
      <c r="C597" s="45">
        <v>1</v>
      </c>
      <c r="D597" s="48">
        <v>0</v>
      </c>
      <c r="E597" s="48">
        <v>0</v>
      </c>
      <c r="F597" s="48">
        <v>0</v>
      </c>
      <c r="G597" s="48">
        <v>0</v>
      </c>
      <c r="H597" s="48">
        <v>0</v>
      </c>
      <c r="I597" s="48">
        <v>2.0664504143453923E-3</v>
      </c>
      <c r="J597" s="48">
        <v>2.6863855386490096E-2</v>
      </c>
      <c r="K597" s="48">
        <v>0.11155962167445195</v>
      </c>
      <c r="L597" s="48">
        <v>0.3164539203968374</v>
      </c>
      <c r="M597" s="48">
        <v>0.39716028935710468</v>
      </c>
      <c r="N597" s="48">
        <v>0.47393466239007581</v>
      </c>
      <c r="O597" s="48">
        <v>0.52367297583536143</v>
      </c>
      <c r="P597" s="48">
        <v>0.54407917367702219</v>
      </c>
      <c r="Q597" s="48">
        <v>0.50498882000565515</v>
      </c>
      <c r="R597" s="48">
        <v>0.34831169761799552</v>
      </c>
      <c r="S597" s="48">
        <v>0.37747160902042498</v>
      </c>
      <c r="T597" s="48">
        <v>0.25761748498839221</v>
      </c>
      <c r="U597" s="48">
        <v>7.2010056799897068E-2</v>
      </c>
      <c r="V597" s="48">
        <v>7.0029708486149381E-2</v>
      </c>
      <c r="W597" s="48">
        <v>7.6917876533967372E-3</v>
      </c>
      <c r="X597" s="48">
        <v>0</v>
      </c>
      <c r="Y597" s="48">
        <v>0</v>
      </c>
      <c r="Z597" s="48">
        <v>0</v>
      </c>
      <c r="AA597" s="48">
        <v>0</v>
      </c>
      <c r="AB597" s="46"/>
      <c r="AC597" s="45">
        <v>8</v>
      </c>
      <c r="AD597" s="45">
        <v>1</v>
      </c>
      <c r="AE597" s="47">
        <f t="shared" si="375"/>
        <v>0</v>
      </c>
      <c r="AF597" s="47">
        <f t="shared" si="376"/>
        <v>0</v>
      </c>
      <c r="AG597" s="47">
        <f t="shared" si="377"/>
        <v>0</v>
      </c>
      <c r="AH597" s="47">
        <f t="shared" si="378"/>
        <v>0</v>
      </c>
      <c r="AI597" s="47">
        <f t="shared" si="379"/>
        <v>0</v>
      </c>
      <c r="AJ597" s="47">
        <f t="shared" si="380"/>
        <v>0</v>
      </c>
      <c r="AK597" s="47">
        <f t="shared" si="381"/>
        <v>0</v>
      </c>
      <c r="AL597" s="47">
        <f t="shared" si="382"/>
        <v>0</v>
      </c>
      <c r="AM597" s="47">
        <f t="shared" si="383"/>
        <v>0</v>
      </c>
      <c r="AN597" s="47">
        <f t="shared" si="384"/>
        <v>0</v>
      </c>
      <c r="AO597" s="47">
        <f t="shared" si="385"/>
        <v>0</v>
      </c>
      <c r="AP597" s="47">
        <f t="shared" si="386"/>
        <v>0</v>
      </c>
      <c r="AQ597" s="47">
        <f t="shared" si="387"/>
        <v>0</v>
      </c>
      <c r="AR597" s="47">
        <f t="shared" si="388"/>
        <v>0</v>
      </c>
      <c r="AS597" s="47">
        <f t="shared" si="389"/>
        <v>0</v>
      </c>
      <c r="AT597" s="47">
        <f t="shared" si="390"/>
        <v>0</v>
      </c>
      <c r="AU597" s="47">
        <f t="shared" si="391"/>
        <v>0</v>
      </c>
      <c r="AV597" s="47">
        <f t="shared" si="392"/>
        <v>0</v>
      </c>
      <c r="AW597" s="47">
        <f t="shared" si="393"/>
        <v>0</v>
      </c>
      <c r="AX597" s="47">
        <f t="shared" si="394"/>
        <v>0</v>
      </c>
      <c r="AY597" s="47">
        <f t="shared" si="395"/>
        <v>0</v>
      </c>
      <c r="AZ597" s="47">
        <f t="shared" si="396"/>
        <v>0</v>
      </c>
      <c r="BA597" s="47">
        <f t="shared" si="397"/>
        <v>0</v>
      </c>
      <c r="BB597" s="47">
        <f t="shared" si="398"/>
        <v>0</v>
      </c>
    </row>
    <row r="598" spans="1:54" ht="18" customHeight="1" x14ac:dyDescent="0.4">
      <c r="A598" s="45">
        <v>30</v>
      </c>
      <c r="B598" s="45">
        <v>8</v>
      </c>
      <c r="C598" s="45">
        <v>2</v>
      </c>
      <c r="D598" s="48">
        <v>0</v>
      </c>
      <c r="E598" s="48">
        <v>0</v>
      </c>
      <c r="F598" s="48">
        <v>0</v>
      </c>
      <c r="G598" s="48">
        <v>0</v>
      </c>
      <c r="H598" s="48">
        <v>0</v>
      </c>
      <c r="I598" s="48">
        <v>2.0664504143453923E-3</v>
      </c>
      <c r="J598" s="48">
        <v>2.6863855386490096E-2</v>
      </c>
      <c r="K598" s="48">
        <v>5.8692931907448981E-2</v>
      </c>
      <c r="L598" s="48">
        <v>9.454010645630169E-2</v>
      </c>
      <c r="M598" s="48">
        <v>0.12677099278004997</v>
      </c>
      <c r="N598" s="48">
        <v>0.15153969705199541</v>
      </c>
      <c r="O598" s="48">
        <v>0.16855921227014567</v>
      </c>
      <c r="P598" s="48">
        <v>0.17438545441059169</v>
      </c>
      <c r="Q598" s="48">
        <v>0.17059696198429183</v>
      </c>
      <c r="R598" s="48">
        <v>0.15716503429104675</v>
      </c>
      <c r="S598" s="48">
        <v>0.13618482244540117</v>
      </c>
      <c r="T598" s="48">
        <v>0.1058768830350021</v>
      </c>
      <c r="U598" s="48">
        <v>7.203875750009632E-2</v>
      </c>
      <c r="V598" s="48">
        <v>3.5129657043871665E-2</v>
      </c>
      <c r="W598" s="48">
        <v>7.6917876533967372E-3</v>
      </c>
      <c r="X598" s="48">
        <v>0</v>
      </c>
      <c r="Y598" s="48">
        <v>0</v>
      </c>
      <c r="Z598" s="48">
        <v>0</v>
      </c>
      <c r="AA598" s="48">
        <v>0</v>
      </c>
      <c r="AB598" s="46"/>
      <c r="AC598" s="45">
        <v>8</v>
      </c>
      <c r="AD598" s="45">
        <v>2</v>
      </c>
      <c r="AE598" s="47">
        <f t="shared" si="375"/>
        <v>0</v>
      </c>
      <c r="AF598" s="47">
        <f t="shared" si="376"/>
        <v>0</v>
      </c>
      <c r="AG598" s="47">
        <f t="shared" si="377"/>
        <v>0</v>
      </c>
      <c r="AH598" s="47">
        <f t="shared" si="378"/>
        <v>0</v>
      </c>
      <c r="AI598" s="47">
        <f t="shared" si="379"/>
        <v>0</v>
      </c>
      <c r="AJ598" s="47">
        <f t="shared" si="380"/>
        <v>0</v>
      </c>
      <c r="AK598" s="47">
        <f t="shared" si="381"/>
        <v>0</v>
      </c>
      <c r="AL598" s="47">
        <f t="shared" si="382"/>
        <v>0</v>
      </c>
      <c r="AM598" s="47">
        <f t="shared" si="383"/>
        <v>0</v>
      </c>
      <c r="AN598" s="47">
        <f t="shared" si="384"/>
        <v>0</v>
      </c>
      <c r="AO598" s="47">
        <f t="shared" si="385"/>
        <v>0</v>
      </c>
      <c r="AP598" s="47">
        <f t="shared" si="386"/>
        <v>0</v>
      </c>
      <c r="AQ598" s="47">
        <f t="shared" si="387"/>
        <v>0</v>
      </c>
      <c r="AR598" s="47">
        <f t="shared" si="388"/>
        <v>0</v>
      </c>
      <c r="AS598" s="47">
        <f t="shared" si="389"/>
        <v>0</v>
      </c>
      <c r="AT598" s="47">
        <f t="shared" si="390"/>
        <v>0</v>
      </c>
      <c r="AU598" s="47">
        <f t="shared" si="391"/>
        <v>0</v>
      </c>
      <c r="AV598" s="47">
        <f t="shared" si="392"/>
        <v>0</v>
      </c>
      <c r="AW598" s="47">
        <f t="shared" si="393"/>
        <v>0</v>
      </c>
      <c r="AX598" s="47">
        <f t="shared" si="394"/>
        <v>0</v>
      </c>
      <c r="AY598" s="47">
        <f t="shared" si="395"/>
        <v>0</v>
      </c>
      <c r="AZ598" s="47">
        <f t="shared" si="396"/>
        <v>0</v>
      </c>
      <c r="BA598" s="47">
        <f t="shared" si="397"/>
        <v>0</v>
      </c>
      <c r="BB598" s="47">
        <f t="shared" si="398"/>
        <v>0</v>
      </c>
    </row>
    <row r="599" spans="1:54" ht="18" customHeight="1" x14ac:dyDescent="0.4">
      <c r="A599" s="45">
        <v>30</v>
      </c>
      <c r="B599" s="45">
        <v>8</v>
      </c>
      <c r="C599" s="45">
        <v>3</v>
      </c>
      <c r="D599" s="48">
        <v>0</v>
      </c>
      <c r="E599" s="48">
        <v>0</v>
      </c>
      <c r="F599" s="48">
        <v>0</v>
      </c>
      <c r="G599" s="48">
        <v>0</v>
      </c>
      <c r="H599" s="48">
        <v>0</v>
      </c>
      <c r="I599" s="48">
        <v>2.0664504143453923E-3</v>
      </c>
      <c r="J599" s="48">
        <v>2.4797404972144704E-2</v>
      </c>
      <c r="K599" s="48">
        <v>5.8692931907448981E-2</v>
      </c>
      <c r="L599" s="48">
        <v>9.454010645630169E-2</v>
      </c>
      <c r="M599" s="48">
        <v>0.12677099278004997</v>
      </c>
      <c r="N599" s="48">
        <v>0.15153969705199541</v>
      </c>
      <c r="O599" s="48">
        <v>0.52192223312320773</v>
      </c>
      <c r="P599" s="48">
        <v>0.57180405006948953</v>
      </c>
      <c r="Q599" s="48">
        <v>0.561041287494774</v>
      </c>
      <c r="R599" s="48">
        <v>0.51741622319192682</v>
      </c>
      <c r="S599" s="48">
        <v>0.44600888109621378</v>
      </c>
      <c r="T599" s="48">
        <v>0.34920141932417204</v>
      </c>
      <c r="U599" s="48">
        <v>0.24295142718657975</v>
      </c>
      <c r="V599" s="48">
        <v>9.7524979277022805E-2</v>
      </c>
      <c r="W599" s="48">
        <v>7.7204883535959782E-3</v>
      </c>
      <c r="X599" s="48">
        <v>0</v>
      </c>
      <c r="Y599" s="48">
        <v>0</v>
      </c>
      <c r="Z599" s="48">
        <v>0</v>
      </c>
      <c r="AA599" s="48">
        <v>0</v>
      </c>
      <c r="AB599" s="46"/>
      <c r="AC599" s="45">
        <v>8</v>
      </c>
      <c r="AD599" s="45">
        <v>3</v>
      </c>
      <c r="AE599" s="47">
        <f t="shared" si="375"/>
        <v>0</v>
      </c>
      <c r="AF599" s="47">
        <f t="shared" si="376"/>
        <v>0</v>
      </c>
      <c r="AG599" s="47">
        <f t="shared" si="377"/>
        <v>0</v>
      </c>
      <c r="AH599" s="47">
        <f t="shared" si="378"/>
        <v>0</v>
      </c>
      <c r="AI599" s="47">
        <f t="shared" si="379"/>
        <v>0</v>
      </c>
      <c r="AJ599" s="47">
        <f t="shared" si="380"/>
        <v>0</v>
      </c>
      <c r="AK599" s="47">
        <f t="shared" si="381"/>
        <v>0</v>
      </c>
      <c r="AL599" s="47">
        <f t="shared" si="382"/>
        <v>0</v>
      </c>
      <c r="AM599" s="47">
        <f t="shared" si="383"/>
        <v>0</v>
      </c>
      <c r="AN599" s="47">
        <f t="shared" si="384"/>
        <v>0</v>
      </c>
      <c r="AO599" s="47">
        <f t="shared" si="385"/>
        <v>0</v>
      </c>
      <c r="AP599" s="47">
        <f t="shared" si="386"/>
        <v>0</v>
      </c>
      <c r="AQ599" s="47">
        <f t="shared" si="387"/>
        <v>0</v>
      </c>
      <c r="AR599" s="47">
        <f t="shared" si="388"/>
        <v>0</v>
      </c>
      <c r="AS599" s="47">
        <f t="shared" si="389"/>
        <v>0</v>
      </c>
      <c r="AT599" s="47">
        <f t="shared" si="390"/>
        <v>0</v>
      </c>
      <c r="AU599" s="47">
        <f t="shared" si="391"/>
        <v>0</v>
      </c>
      <c r="AV599" s="47">
        <f t="shared" si="392"/>
        <v>0</v>
      </c>
      <c r="AW599" s="47">
        <f t="shared" si="393"/>
        <v>0</v>
      </c>
      <c r="AX599" s="47">
        <f t="shared" si="394"/>
        <v>0</v>
      </c>
      <c r="AY599" s="47">
        <f t="shared" si="395"/>
        <v>0</v>
      </c>
      <c r="AZ599" s="47">
        <f t="shared" si="396"/>
        <v>0</v>
      </c>
      <c r="BA599" s="47">
        <f t="shared" si="397"/>
        <v>0</v>
      </c>
      <c r="BB599" s="47">
        <f t="shared" si="398"/>
        <v>0</v>
      </c>
    </row>
    <row r="600" spans="1:54" ht="18" customHeight="1" x14ac:dyDescent="0.4">
      <c r="A600" s="45">
        <v>30</v>
      </c>
      <c r="B600" s="45">
        <v>8</v>
      </c>
      <c r="C600" s="45">
        <v>4</v>
      </c>
      <c r="D600" s="48">
        <v>0</v>
      </c>
      <c r="E600" s="48">
        <v>0</v>
      </c>
      <c r="F600" s="48">
        <v>0</v>
      </c>
      <c r="G600" s="48">
        <v>0</v>
      </c>
      <c r="H600" s="48">
        <v>0</v>
      </c>
      <c r="I600" s="48">
        <v>2.0664504143453923E-3</v>
      </c>
      <c r="J600" s="48">
        <v>4.5605412616594829E-2</v>
      </c>
      <c r="K600" s="48">
        <v>0.1338600657292626</v>
      </c>
      <c r="L600" s="48">
        <v>9.454010645630169E-2</v>
      </c>
      <c r="M600" s="48">
        <v>0.12487674656690001</v>
      </c>
      <c r="N600" s="48">
        <v>0.15153969705199541</v>
      </c>
      <c r="O600" s="48">
        <v>0.16672236745739422</v>
      </c>
      <c r="P600" s="48">
        <v>0.17438545441059169</v>
      </c>
      <c r="Q600" s="48">
        <v>0.17059696198429183</v>
      </c>
      <c r="R600" s="48">
        <v>0.15716503429104675</v>
      </c>
      <c r="S600" s="48">
        <v>0.13431927693245049</v>
      </c>
      <c r="T600" s="48">
        <v>4.7470958129545528E-2</v>
      </c>
      <c r="U600" s="48">
        <v>7.0029708486149381E-2</v>
      </c>
      <c r="V600" s="48">
        <v>5.9496551513027754E-2</v>
      </c>
      <c r="W600" s="48">
        <v>7.7204883535959782E-3</v>
      </c>
      <c r="X600" s="48">
        <v>0</v>
      </c>
      <c r="Y600" s="48">
        <v>0</v>
      </c>
      <c r="Z600" s="48">
        <v>0</v>
      </c>
      <c r="AA600" s="48">
        <v>0</v>
      </c>
      <c r="AB600" s="46"/>
      <c r="AC600" s="45">
        <v>8</v>
      </c>
      <c r="AD600" s="45">
        <v>4</v>
      </c>
      <c r="AE600" s="47">
        <f t="shared" si="375"/>
        <v>0</v>
      </c>
      <c r="AF600" s="47">
        <f t="shared" si="376"/>
        <v>0</v>
      </c>
      <c r="AG600" s="47">
        <f t="shared" si="377"/>
        <v>0</v>
      </c>
      <c r="AH600" s="47">
        <f t="shared" si="378"/>
        <v>0</v>
      </c>
      <c r="AI600" s="47">
        <f t="shared" si="379"/>
        <v>0</v>
      </c>
      <c r="AJ600" s="47">
        <f t="shared" si="380"/>
        <v>0</v>
      </c>
      <c r="AK600" s="47">
        <f t="shared" si="381"/>
        <v>0</v>
      </c>
      <c r="AL600" s="47">
        <f t="shared" si="382"/>
        <v>0</v>
      </c>
      <c r="AM600" s="47">
        <f t="shared" si="383"/>
        <v>0</v>
      </c>
      <c r="AN600" s="47">
        <f t="shared" si="384"/>
        <v>0</v>
      </c>
      <c r="AO600" s="47">
        <f t="shared" si="385"/>
        <v>0</v>
      </c>
      <c r="AP600" s="47">
        <f t="shared" si="386"/>
        <v>0</v>
      </c>
      <c r="AQ600" s="47">
        <f t="shared" si="387"/>
        <v>0</v>
      </c>
      <c r="AR600" s="47">
        <f t="shared" si="388"/>
        <v>0</v>
      </c>
      <c r="AS600" s="47">
        <f t="shared" si="389"/>
        <v>0</v>
      </c>
      <c r="AT600" s="47">
        <f t="shared" si="390"/>
        <v>0</v>
      </c>
      <c r="AU600" s="47">
        <f t="shared" si="391"/>
        <v>0</v>
      </c>
      <c r="AV600" s="47">
        <f t="shared" si="392"/>
        <v>0</v>
      </c>
      <c r="AW600" s="47">
        <f t="shared" si="393"/>
        <v>0</v>
      </c>
      <c r="AX600" s="47">
        <f t="shared" si="394"/>
        <v>0</v>
      </c>
      <c r="AY600" s="47">
        <f t="shared" si="395"/>
        <v>0</v>
      </c>
      <c r="AZ600" s="47">
        <f t="shared" si="396"/>
        <v>0</v>
      </c>
      <c r="BA600" s="47">
        <f t="shared" si="397"/>
        <v>0</v>
      </c>
      <c r="BB600" s="47">
        <f t="shared" si="398"/>
        <v>0</v>
      </c>
    </row>
    <row r="601" spans="1:54" ht="18" customHeight="1" x14ac:dyDescent="0.4">
      <c r="A601" s="45">
        <v>30</v>
      </c>
      <c r="B601" s="45">
        <v>8</v>
      </c>
      <c r="C601" s="45">
        <v>5</v>
      </c>
      <c r="D601" s="48">
        <v>0</v>
      </c>
      <c r="E601" s="48">
        <v>0</v>
      </c>
      <c r="F601" s="48">
        <v>0</v>
      </c>
      <c r="G601" s="48">
        <v>0</v>
      </c>
      <c r="H601" s="48">
        <v>0</v>
      </c>
      <c r="I601" s="48">
        <v>0</v>
      </c>
      <c r="J601" s="48">
        <v>2.4797404972144704E-2</v>
      </c>
      <c r="K601" s="48">
        <v>5.6683882893502083E-2</v>
      </c>
      <c r="L601" s="48">
        <v>9.2703261643550236E-2</v>
      </c>
      <c r="M601" s="48">
        <v>0.12487674656690001</v>
      </c>
      <c r="N601" s="48">
        <v>0.30167305979422798</v>
      </c>
      <c r="O601" s="48">
        <v>0.27070500427924638</v>
      </c>
      <c r="P601" s="48">
        <v>0.51049935444390959</v>
      </c>
      <c r="Q601" s="48">
        <v>0.55920444268202241</v>
      </c>
      <c r="R601" s="48">
        <v>0.51563677977957378</v>
      </c>
      <c r="S601" s="48">
        <v>0.37181757108117436</v>
      </c>
      <c r="T601" s="48">
        <v>0.34747937731221751</v>
      </c>
      <c r="U601" s="48">
        <v>0.23985175156506169</v>
      </c>
      <c r="V601" s="48">
        <v>6.7877155971206277E-2</v>
      </c>
      <c r="W601" s="48">
        <v>5.8262421404460373E-3</v>
      </c>
      <c r="X601" s="48">
        <v>0</v>
      </c>
      <c r="Y601" s="48">
        <v>0</v>
      </c>
      <c r="Z601" s="48">
        <v>0</v>
      </c>
      <c r="AA601" s="48">
        <v>0</v>
      </c>
      <c r="AB601" s="46"/>
      <c r="AC601" s="45">
        <v>8</v>
      </c>
      <c r="AD601" s="45">
        <v>5</v>
      </c>
      <c r="AE601" s="47">
        <f t="shared" si="375"/>
        <v>0</v>
      </c>
      <c r="AF601" s="47">
        <f t="shared" si="376"/>
        <v>0</v>
      </c>
      <c r="AG601" s="47">
        <f t="shared" si="377"/>
        <v>0</v>
      </c>
      <c r="AH601" s="47">
        <f t="shared" si="378"/>
        <v>0</v>
      </c>
      <c r="AI601" s="47">
        <f t="shared" si="379"/>
        <v>0</v>
      </c>
      <c r="AJ601" s="47">
        <f t="shared" si="380"/>
        <v>0</v>
      </c>
      <c r="AK601" s="47">
        <f t="shared" si="381"/>
        <v>0</v>
      </c>
      <c r="AL601" s="47">
        <f t="shared" si="382"/>
        <v>0</v>
      </c>
      <c r="AM601" s="47">
        <f t="shared" si="383"/>
        <v>0</v>
      </c>
      <c r="AN601" s="47">
        <f t="shared" si="384"/>
        <v>0</v>
      </c>
      <c r="AO601" s="47">
        <f t="shared" si="385"/>
        <v>0</v>
      </c>
      <c r="AP601" s="47">
        <f t="shared" si="386"/>
        <v>0</v>
      </c>
      <c r="AQ601" s="47">
        <f t="shared" si="387"/>
        <v>0</v>
      </c>
      <c r="AR601" s="47">
        <f t="shared" si="388"/>
        <v>0</v>
      </c>
      <c r="AS601" s="47">
        <f t="shared" si="389"/>
        <v>0</v>
      </c>
      <c r="AT601" s="47">
        <f t="shared" si="390"/>
        <v>0</v>
      </c>
      <c r="AU601" s="47">
        <f t="shared" si="391"/>
        <v>0</v>
      </c>
      <c r="AV601" s="47">
        <f t="shared" si="392"/>
        <v>0</v>
      </c>
      <c r="AW601" s="47">
        <f t="shared" si="393"/>
        <v>0</v>
      </c>
      <c r="AX601" s="47">
        <f t="shared" si="394"/>
        <v>0</v>
      </c>
      <c r="AY601" s="47">
        <f t="shared" si="395"/>
        <v>0</v>
      </c>
      <c r="AZ601" s="47">
        <f t="shared" si="396"/>
        <v>0</v>
      </c>
      <c r="BA601" s="47">
        <f t="shared" si="397"/>
        <v>0</v>
      </c>
      <c r="BB601" s="47">
        <f t="shared" si="398"/>
        <v>0</v>
      </c>
    </row>
    <row r="602" spans="1:54" ht="18" customHeight="1" x14ac:dyDescent="0.4">
      <c r="A602" s="45">
        <v>30</v>
      </c>
      <c r="B602" s="45">
        <v>8</v>
      </c>
      <c r="C602" s="45">
        <v>6</v>
      </c>
      <c r="D602" s="48">
        <v>0</v>
      </c>
      <c r="E602" s="48">
        <v>0</v>
      </c>
      <c r="F602" s="48">
        <v>0</v>
      </c>
      <c r="G602" s="48">
        <v>0</v>
      </c>
      <c r="H602" s="48">
        <v>0</v>
      </c>
      <c r="I602" s="48">
        <v>2.0664504143453923E-3</v>
      </c>
      <c r="J602" s="48">
        <v>2.4797404972144704E-2</v>
      </c>
      <c r="K602" s="48">
        <v>0.15486897827510746</v>
      </c>
      <c r="L602" s="48">
        <v>0.30936484744762477</v>
      </c>
      <c r="M602" s="48">
        <v>0.41297437516688673</v>
      </c>
      <c r="N602" s="48">
        <v>0.49376684622775174</v>
      </c>
      <c r="O602" s="48">
        <v>0.54657613459435617</v>
      </c>
      <c r="P602" s="48">
        <v>0.56833126534538125</v>
      </c>
      <c r="Q602" s="48">
        <v>0.55736759786927104</v>
      </c>
      <c r="R602" s="48">
        <v>0.5137999349668223</v>
      </c>
      <c r="S602" s="48">
        <v>0.41903022290892672</v>
      </c>
      <c r="T602" s="48">
        <v>0.3456138317992668</v>
      </c>
      <c r="U602" s="48">
        <v>0.23810100885290797</v>
      </c>
      <c r="V602" s="48">
        <v>8.6417808299916327E-2</v>
      </c>
      <c r="W602" s="48">
        <v>5.8549428406452775E-3</v>
      </c>
      <c r="X602" s="48">
        <v>0</v>
      </c>
      <c r="Y602" s="48">
        <v>0</v>
      </c>
      <c r="Z602" s="48">
        <v>0</v>
      </c>
      <c r="AA602" s="48">
        <v>0</v>
      </c>
      <c r="AB602" s="46"/>
      <c r="AC602" s="45">
        <v>8</v>
      </c>
      <c r="AD602" s="45">
        <v>6</v>
      </c>
      <c r="AE602" s="47">
        <f t="shared" si="375"/>
        <v>0</v>
      </c>
      <c r="AF602" s="47">
        <f t="shared" si="376"/>
        <v>0</v>
      </c>
      <c r="AG602" s="47">
        <f t="shared" si="377"/>
        <v>0</v>
      </c>
      <c r="AH602" s="47">
        <f t="shared" si="378"/>
        <v>0</v>
      </c>
      <c r="AI602" s="47">
        <f t="shared" si="379"/>
        <v>0</v>
      </c>
      <c r="AJ602" s="47">
        <f t="shared" si="380"/>
        <v>0</v>
      </c>
      <c r="AK602" s="47">
        <f t="shared" si="381"/>
        <v>0</v>
      </c>
      <c r="AL602" s="47">
        <f t="shared" si="382"/>
        <v>0</v>
      </c>
      <c r="AM602" s="47">
        <f t="shared" si="383"/>
        <v>0</v>
      </c>
      <c r="AN602" s="47">
        <f t="shared" si="384"/>
        <v>0</v>
      </c>
      <c r="AO602" s="47">
        <f t="shared" si="385"/>
        <v>0</v>
      </c>
      <c r="AP602" s="47">
        <f t="shared" si="386"/>
        <v>0</v>
      </c>
      <c r="AQ602" s="47">
        <f t="shared" si="387"/>
        <v>0</v>
      </c>
      <c r="AR602" s="47">
        <f t="shared" si="388"/>
        <v>0</v>
      </c>
      <c r="AS602" s="47">
        <f t="shared" si="389"/>
        <v>0</v>
      </c>
      <c r="AT602" s="47">
        <f t="shared" si="390"/>
        <v>0</v>
      </c>
      <c r="AU602" s="47">
        <f t="shared" si="391"/>
        <v>0</v>
      </c>
      <c r="AV602" s="47">
        <f t="shared" si="392"/>
        <v>0</v>
      </c>
      <c r="AW602" s="47">
        <f t="shared" si="393"/>
        <v>0</v>
      </c>
      <c r="AX602" s="47">
        <f t="shared" si="394"/>
        <v>0</v>
      </c>
      <c r="AY602" s="47">
        <f t="shared" si="395"/>
        <v>0</v>
      </c>
      <c r="AZ602" s="47">
        <f t="shared" si="396"/>
        <v>0</v>
      </c>
      <c r="BA602" s="47">
        <f t="shared" si="397"/>
        <v>0</v>
      </c>
      <c r="BB602" s="47">
        <f t="shared" si="398"/>
        <v>0</v>
      </c>
    </row>
    <row r="603" spans="1:54" ht="18" customHeight="1" x14ac:dyDescent="0.4">
      <c r="A603" s="45">
        <v>30</v>
      </c>
      <c r="B603" s="45">
        <v>8</v>
      </c>
      <c r="C603" s="45">
        <v>7</v>
      </c>
      <c r="D603" s="48">
        <v>0</v>
      </c>
      <c r="E603" s="48">
        <v>0</v>
      </c>
      <c r="F603" s="48">
        <v>0</v>
      </c>
      <c r="G603" s="48">
        <v>0</v>
      </c>
      <c r="H603" s="48">
        <v>0</v>
      </c>
      <c r="I603" s="48">
        <v>2.0664504143453923E-3</v>
      </c>
      <c r="J603" s="48">
        <v>2.4797404972144704E-2</v>
      </c>
      <c r="K603" s="48">
        <v>0.19921156008293564</v>
      </c>
      <c r="L603" s="48">
        <v>0.30761410473547102</v>
      </c>
      <c r="M603" s="48">
        <v>0.41136713595572927</v>
      </c>
      <c r="N603" s="48">
        <v>0.49370944482735324</v>
      </c>
      <c r="O603" s="48">
        <v>0.5466048352945555</v>
      </c>
      <c r="P603" s="48">
        <v>0.53865474133936553</v>
      </c>
      <c r="Q603" s="48">
        <v>0.55748240067006793</v>
      </c>
      <c r="R603" s="48">
        <v>0.51382863566702153</v>
      </c>
      <c r="S603" s="48">
        <v>0.44052704735815867</v>
      </c>
      <c r="T603" s="48">
        <v>0.34383438838691388</v>
      </c>
      <c r="U603" s="48">
        <v>0.19792002857396976</v>
      </c>
      <c r="V603" s="48">
        <v>6.6011610458255571E-2</v>
      </c>
      <c r="W603" s="48">
        <v>5.8836435408445194E-3</v>
      </c>
      <c r="X603" s="48">
        <v>0</v>
      </c>
      <c r="Y603" s="48">
        <v>0</v>
      </c>
      <c r="Z603" s="48">
        <v>0</v>
      </c>
      <c r="AA603" s="48">
        <v>0</v>
      </c>
      <c r="AB603" s="46"/>
      <c r="AC603" s="45">
        <v>8</v>
      </c>
      <c r="AD603" s="45">
        <v>7</v>
      </c>
      <c r="AE603" s="47">
        <f t="shared" si="375"/>
        <v>0</v>
      </c>
      <c r="AF603" s="47">
        <f t="shared" si="376"/>
        <v>0</v>
      </c>
      <c r="AG603" s="47">
        <f t="shared" si="377"/>
        <v>0</v>
      </c>
      <c r="AH603" s="47">
        <f t="shared" si="378"/>
        <v>0</v>
      </c>
      <c r="AI603" s="47">
        <f t="shared" si="379"/>
        <v>0</v>
      </c>
      <c r="AJ603" s="47">
        <f t="shared" si="380"/>
        <v>0</v>
      </c>
      <c r="AK603" s="47">
        <f t="shared" si="381"/>
        <v>0</v>
      </c>
      <c r="AL603" s="47">
        <f t="shared" si="382"/>
        <v>0</v>
      </c>
      <c r="AM603" s="47">
        <f t="shared" si="383"/>
        <v>0</v>
      </c>
      <c r="AN603" s="47">
        <f t="shared" si="384"/>
        <v>0</v>
      </c>
      <c r="AO603" s="47">
        <f t="shared" si="385"/>
        <v>0</v>
      </c>
      <c r="AP603" s="47">
        <f t="shared" si="386"/>
        <v>0</v>
      </c>
      <c r="AQ603" s="47">
        <f t="shared" si="387"/>
        <v>0</v>
      </c>
      <c r="AR603" s="47">
        <f t="shared" si="388"/>
        <v>0</v>
      </c>
      <c r="AS603" s="47">
        <f t="shared" si="389"/>
        <v>0</v>
      </c>
      <c r="AT603" s="47">
        <f t="shared" si="390"/>
        <v>0</v>
      </c>
      <c r="AU603" s="47">
        <f t="shared" si="391"/>
        <v>0</v>
      </c>
      <c r="AV603" s="47">
        <f t="shared" si="392"/>
        <v>0</v>
      </c>
      <c r="AW603" s="47">
        <f t="shared" si="393"/>
        <v>0</v>
      </c>
      <c r="AX603" s="47">
        <f t="shared" si="394"/>
        <v>0</v>
      </c>
      <c r="AY603" s="47">
        <f t="shared" si="395"/>
        <v>0</v>
      </c>
      <c r="AZ603" s="47">
        <f t="shared" si="396"/>
        <v>0</v>
      </c>
      <c r="BA603" s="47">
        <f t="shared" si="397"/>
        <v>0</v>
      </c>
      <c r="BB603" s="47">
        <f t="shared" si="398"/>
        <v>0</v>
      </c>
    </row>
    <row r="604" spans="1:54" ht="18" customHeight="1" x14ac:dyDescent="0.4">
      <c r="A604" s="45">
        <v>30</v>
      </c>
      <c r="B604" s="45">
        <v>8</v>
      </c>
      <c r="C604" s="45">
        <v>8</v>
      </c>
      <c r="D604" s="48">
        <v>0</v>
      </c>
      <c r="E604" s="48">
        <v>0</v>
      </c>
      <c r="F604" s="48">
        <v>0</v>
      </c>
      <c r="G604" s="48">
        <v>0</v>
      </c>
      <c r="H604" s="48">
        <v>0</v>
      </c>
      <c r="I604" s="48">
        <v>2.0664504143453923E-3</v>
      </c>
      <c r="J604" s="48">
        <v>2.2730954557799315E-2</v>
      </c>
      <c r="K604" s="48">
        <v>0.14290078629202368</v>
      </c>
      <c r="L604" s="48">
        <v>0.15271642576016431</v>
      </c>
      <c r="M604" s="48">
        <v>0.32004150792174257</v>
      </c>
      <c r="N604" s="48">
        <v>0.24346803979016612</v>
      </c>
      <c r="O604" s="48">
        <v>0.24395595169355325</v>
      </c>
      <c r="P604" s="48">
        <v>0.4098746995453687</v>
      </c>
      <c r="Q604" s="48">
        <v>0.27452219740574552</v>
      </c>
      <c r="R604" s="48">
        <v>0.1553281894782953</v>
      </c>
      <c r="S604" s="48">
        <v>0.13236762931890206</v>
      </c>
      <c r="T604" s="48">
        <v>0.10406873892244989</v>
      </c>
      <c r="U604" s="48">
        <v>0.12903834809579004</v>
      </c>
      <c r="V604" s="48">
        <v>8.4810569088758794E-2</v>
      </c>
      <c r="W604" s="48">
        <v>5.8836435408445194E-3</v>
      </c>
      <c r="X604" s="48">
        <v>0</v>
      </c>
      <c r="Y604" s="48">
        <v>0</v>
      </c>
      <c r="Z604" s="48">
        <v>0</v>
      </c>
      <c r="AA604" s="48">
        <v>0</v>
      </c>
      <c r="AB604" s="46"/>
      <c r="AC604" s="45">
        <v>8</v>
      </c>
      <c r="AD604" s="45">
        <v>8</v>
      </c>
      <c r="AE604" s="47">
        <f t="shared" si="375"/>
        <v>0</v>
      </c>
      <c r="AF604" s="47">
        <f t="shared" si="376"/>
        <v>0</v>
      </c>
      <c r="AG604" s="47">
        <f t="shared" si="377"/>
        <v>0</v>
      </c>
      <c r="AH604" s="47">
        <f t="shared" si="378"/>
        <v>0</v>
      </c>
      <c r="AI604" s="47">
        <f t="shared" si="379"/>
        <v>0</v>
      </c>
      <c r="AJ604" s="47">
        <f t="shared" si="380"/>
        <v>0</v>
      </c>
      <c r="AK604" s="47">
        <f t="shared" si="381"/>
        <v>0</v>
      </c>
      <c r="AL604" s="47">
        <f t="shared" si="382"/>
        <v>0</v>
      </c>
      <c r="AM604" s="47">
        <f t="shared" si="383"/>
        <v>0</v>
      </c>
      <c r="AN604" s="47">
        <f t="shared" si="384"/>
        <v>0</v>
      </c>
      <c r="AO604" s="47">
        <f t="shared" si="385"/>
        <v>0</v>
      </c>
      <c r="AP604" s="47">
        <f t="shared" si="386"/>
        <v>0</v>
      </c>
      <c r="AQ604" s="47">
        <f t="shared" si="387"/>
        <v>0</v>
      </c>
      <c r="AR604" s="47">
        <f t="shared" si="388"/>
        <v>0</v>
      </c>
      <c r="AS604" s="47">
        <f t="shared" si="389"/>
        <v>0</v>
      </c>
      <c r="AT604" s="47">
        <f t="shared" si="390"/>
        <v>0</v>
      </c>
      <c r="AU604" s="47">
        <f t="shared" si="391"/>
        <v>0</v>
      </c>
      <c r="AV604" s="47">
        <f t="shared" si="392"/>
        <v>0</v>
      </c>
      <c r="AW604" s="47">
        <f t="shared" si="393"/>
        <v>0</v>
      </c>
      <c r="AX604" s="47">
        <f t="shared" si="394"/>
        <v>0</v>
      </c>
      <c r="AY604" s="47">
        <f t="shared" si="395"/>
        <v>0</v>
      </c>
      <c r="AZ604" s="47">
        <f t="shared" si="396"/>
        <v>0</v>
      </c>
      <c r="BA604" s="47">
        <f t="shared" si="397"/>
        <v>0</v>
      </c>
      <c r="BB604" s="47">
        <f t="shared" si="398"/>
        <v>0</v>
      </c>
    </row>
    <row r="605" spans="1:54" ht="18" customHeight="1" x14ac:dyDescent="0.4">
      <c r="A605" s="45">
        <v>30</v>
      </c>
      <c r="B605" s="45">
        <v>8</v>
      </c>
      <c r="C605" s="45">
        <v>9</v>
      </c>
      <c r="D605" s="48">
        <v>0</v>
      </c>
      <c r="E605" s="48">
        <v>0</v>
      </c>
      <c r="F605" s="48">
        <v>0</v>
      </c>
      <c r="G605" s="48">
        <v>0</v>
      </c>
      <c r="H605" s="48">
        <v>0</v>
      </c>
      <c r="I605" s="48">
        <v>2.0664504143453923E-3</v>
      </c>
      <c r="J605" s="48">
        <v>2.2730954557799315E-2</v>
      </c>
      <c r="K605" s="48">
        <v>5.4674833879555164E-2</v>
      </c>
      <c r="L605" s="48">
        <v>9.2674560943350984E-2</v>
      </c>
      <c r="M605" s="48">
        <v>0.29665043725936069</v>
      </c>
      <c r="N605" s="48">
        <v>0.14958804943844697</v>
      </c>
      <c r="O605" s="48">
        <v>0.16500032544543972</v>
      </c>
      <c r="P605" s="48">
        <v>0.47482438409625227</v>
      </c>
      <c r="Q605" s="48">
        <v>0.55375130964416663</v>
      </c>
      <c r="R605" s="48">
        <v>0.51012624534131945</v>
      </c>
      <c r="S605" s="48">
        <v>0.43685335773265571</v>
      </c>
      <c r="T605" s="48">
        <v>0.34018939946161014</v>
      </c>
      <c r="U605" s="48">
        <v>0.23313578771843915</v>
      </c>
      <c r="V605" s="48">
        <v>9.2387553941358572E-2</v>
      </c>
      <c r="W605" s="48">
        <v>5.8836435408445194E-3</v>
      </c>
      <c r="X605" s="48">
        <v>0</v>
      </c>
      <c r="Y605" s="48">
        <v>0</v>
      </c>
      <c r="Z605" s="48">
        <v>0</v>
      </c>
      <c r="AA605" s="48">
        <v>0</v>
      </c>
      <c r="AB605" s="46"/>
      <c r="AC605" s="45">
        <v>8</v>
      </c>
      <c r="AD605" s="45">
        <v>9</v>
      </c>
      <c r="AE605" s="47">
        <f t="shared" si="375"/>
        <v>0</v>
      </c>
      <c r="AF605" s="47">
        <f t="shared" si="376"/>
        <v>0</v>
      </c>
      <c r="AG605" s="47">
        <f t="shared" si="377"/>
        <v>0</v>
      </c>
      <c r="AH605" s="47">
        <f t="shared" si="378"/>
        <v>0</v>
      </c>
      <c r="AI605" s="47">
        <f t="shared" si="379"/>
        <v>0</v>
      </c>
      <c r="AJ605" s="47">
        <f t="shared" si="380"/>
        <v>0</v>
      </c>
      <c r="AK605" s="47">
        <f t="shared" si="381"/>
        <v>0</v>
      </c>
      <c r="AL605" s="47">
        <f t="shared" si="382"/>
        <v>0</v>
      </c>
      <c r="AM605" s="47">
        <f t="shared" si="383"/>
        <v>0</v>
      </c>
      <c r="AN605" s="47">
        <f t="shared" si="384"/>
        <v>0</v>
      </c>
      <c r="AO605" s="47">
        <f t="shared" si="385"/>
        <v>0</v>
      </c>
      <c r="AP605" s="47">
        <f t="shared" si="386"/>
        <v>0</v>
      </c>
      <c r="AQ605" s="47">
        <f t="shared" si="387"/>
        <v>0</v>
      </c>
      <c r="AR605" s="47">
        <f t="shared" si="388"/>
        <v>0</v>
      </c>
      <c r="AS605" s="47">
        <f t="shared" si="389"/>
        <v>0</v>
      </c>
      <c r="AT605" s="47">
        <f t="shared" si="390"/>
        <v>0</v>
      </c>
      <c r="AU605" s="47">
        <f t="shared" si="391"/>
        <v>0</v>
      </c>
      <c r="AV605" s="47">
        <f t="shared" si="392"/>
        <v>0</v>
      </c>
      <c r="AW605" s="47">
        <f t="shared" si="393"/>
        <v>0</v>
      </c>
      <c r="AX605" s="47">
        <f t="shared" si="394"/>
        <v>0</v>
      </c>
      <c r="AY605" s="47">
        <f t="shared" si="395"/>
        <v>0</v>
      </c>
      <c r="AZ605" s="47">
        <f t="shared" si="396"/>
        <v>0</v>
      </c>
      <c r="BA605" s="47">
        <f t="shared" si="397"/>
        <v>0</v>
      </c>
      <c r="BB605" s="47">
        <f t="shared" si="398"/>
        <v>0</v>
      </c>
    </row>
    <row r="606" spans="1:54" ht="18" customHeight="1" x14ac:dyDescent="0.4">
      <c r="A606" s="45">
        <v>30</v>
      </c>
      <c r="B606" s="45">
        <v>8</v>
      </c>
      <c r="C606" s="45">
        <v>10</v>
      </c>
      <c r="D606" s="48">
        <v>0</v>
      </c>
      <c r="E606" s="48">
        <v>0</v>
      </c>
      <c r="F606" s="48">
        <v>0</v>
      </c>
      <c r="G606" s="48">
        <v>0</v>
      </c>
      <c r="H606" s="48">
        <v>0</v>
      </c>
      <c r="I606" s="48">
        <v>2.0664504143453923E-3</v>
      </c>
      <c r="J606" s="48">
        <v>2.2730954557799315E-2</v>
      </c>
      <c r="K606" s="48">
        <v>5.4674833879555164E-2</v>
      </c>
      <c r="L606" s="48">
        <v>9.0981219631595736E-2</v>
      </c>
      <c r="M606" s="48">
        <v>0.20150761609887499</v>
      </c>
      <c r="N606" s="48">
        <v>0.35519986566581346</v>
      </c>
      <c r="O606" s="48">
        <v>0.36366657222458981</v>
      </c>
      <c r="P606" s="48">
        <v>0.27845419333304156</v>
      </c>
      <c r="Q606" s="48">
        <v>0.30373951020857337</v>
      </c>
      <c r="R606" s="48">
        <v>0.25113112674336363</v>
      </c>
      <c r="S606" s="48">
        <v>0.36619223384212307</v>
      </c>
      <c r="T606" s="48">
        <v>0.28496925227826941</v>
      </c>
      <c r="U606" s="48">
        <v>0.1808144112552218</v>
      </c>
      <c r="V606" s="48">
        <v>6.2366621532951902E-2</v>
      </c>
      <c r="W606" s="48">
        <v>5.9123442410437613E-3</v>
      </c>
      <c r="X606" s="48">
        <v>0</v>
      </c>
      <c r="Y606" s="48">
        <v>0</v>
      </c>
      <c r="Z606" s="48">
        <v>0</v>
      </c>
      <c r="AA606" s="48">
        <v>0</v>
      </c>
      <c r="AB606" s="46"/>
      <c r="AC606" s="45">
        <v>8</v>
      </c>
      <c r="AD606" s="45">
        <v>10</v>
      </c>
      <c r="AE606" s="47">
        <f t="shared" si="375"/>
        <v>0</v>
      </c>
      <c r="AF606" s="47">
        <f t="shared" si="376"/>
        <v>0</v>
      </c>
      <c r="AG606" s="47">
        <f t="shared" si="377"/>
        <v>0</v>
      </c>
      <c r="AH606" s="47">
        <f t="shared" si="378"/>
        <v>0</v>
      </c>
      <c r="AI606" s="47">
        <f t="shared" si="379"/>
        <v>0</v>
      </c>
      <c r="AJ606" s="47">
        <f t="shared" si="380"/>
        <v>0</v>
      </c>
      <c r="AK606" s="47">
        <f t="shared" si="381"/>
        <v>0</v>
      </c>
      <c r="AL606" s="47">
        <f t="shared" si="382"/>
        <v>0</v>
      </c>
      <c r="AM606" s="47">
        <f t="shared" si="383"/>
        <v>0</v>
      </c>
      <c r="AN606" s="47">
        <f t="shared" si="384"/>
        <v>0</v>
      </c>
      <c r="AO606" s="47">
        <f t="shared" si="385"/>
        <v>0</v>
      </c>
      <c r="AP606" s="47">
        <f t="shared" si="386"/>
        <v>0</v>
      </c>
      <c r="AQ606" s="47">
        <f t="shared" si="387"/>
        <v>0</v>
      </c>
      <c r="AR606" s="47">
        <f t="shared" si="388"/>
        <v>0</v>
      </c>
      <c r="AS606" s="47">
        <f t="shared" si="389"/>
        <v>0</v>
      </c>
      <c r="AT606" s="47">
        <f t="shared" si="390"/>
        <v>0</v>
      </c>
      <c r="AU606" s="47">
        <f t="shared" si="391"/>
        <v>0</v>
      </c>
      <c r="AV606" s="47">
        <f t="shared" si="392"/>
        <v>0</v>
      </c>
      <c r="AW606" s="47">
        <f t="shared" si="393"/>
        <v>0</v>
      </c>
      <c r="AX606" s="47">
        <f t="shared" si="394"/>
        <v>0</v>
      </c>
      <c r="AY606" s="47">
        <f t="shared" si="395"/>
        <v>0</v>
      </c>
      <c r="AZ606" s="47">
        <f t="shared" si="396"/>
        <v>0</v>
      </c>
      <c r="BA606" s="47">
        <f t="shared" si="397"/>
        <v>0</v>
      </c>
      <c r="BB606" s="47">
        <f t="shared" si="398"/>
        <v>0</v>
      </c>
    </row>
    <row r="607" spans="1:54" ht="18" customHeight="1" x14ac:dyDescent="0.4">
      <c r="A607" s="45">
        <v>30</v>
      </c>
      <c r="B607" s="45">
        <v>8</v>
      </c>
      <c r="C607" s="45">
        <v>11</v>
      </c>
      <c r="D607" s="48">
        <v>0</v>
      </c>
      <c r="E607" s="48">
        <v>0</v>
      </c>
      <c r="F607" s="48">
        <v>0</v>
      </c>
      <c r="G607" s="48">
        <v>0</v>
      </c>
      <c r="H607" s="48">
        <v>0</v>
      </c>
      <c r="I607" s="48">
        <v>0</v>
      </c>
      <c r="J607" s="48">
        <v>2.2730954557799315E-2</v>
      </c>
      <c r="K607" s="48">
        <v>5.4674833879555164E-2</v>
      </c>
      <c r="L607" s="48">
        <v>9.0923818231197259E-2</v>
      </c>
      <c r="M607" s="48">
        <v>0.22352105315169327</v>
      </c>
      <c r="N607" s="48">
        <v>0.14769380322529707</v>
      </c>
      <c r="O607" s="48">
        <v>0.16497162474524046</v>
      </c>
      <c r="P607" s="48">
        <v>0.34636005000444714</v>
      </c>
      <c r="Q607" s="48">
        <v>0.36934931086403955</v>
      </c>
      <c r="R607" s="48">
        <v>0.33855345955025345</v>
      </c>
      <c r="S607" s="48">
        <v>0.3877177589915542</v>
      </c>
      <c r="T607" s="48">
        <v>0.33660181193670496</v>
      </c>
      <c r="U607" s="48">
        <v>0.1645698149424511</v>
      </c>
      <c r="V607" s="48">
        <v>3.1943879321755853E-2</v>
      </c>
      <c r="W607" s="48">
        <v>4.1329008286907845E-3</v>
      </c>
      <c r="X607" s="48">
        <v>0</v>
      </c>
      <c r="Y607" s="48">
        <v>0</v>
      </c>
      <c r="Z607" s="48">
        <v>0</v>
      </c>
      <c r="AA607" s="48">
        <v>0</v>
      </c>
      <c r="AB607" s="46"/>
      <c r="AC607" s="45">
        <v>8</v>
      </c>
      <c r="AD607" s="45">
        <v>11</v>
      </c>
      <c r="AE607" s="47">
        <f t="shared" si="375"/>
        <v>0</v>
      </c>
      <c r="AF607" s="47">
        <f t="shared" si="376"/>
        <v>0</v>
      </c>
      <c r="AG607" s="47">
        <f t="shared" si="377"/>
        <v>0</v>
      </c>
      <c r="AH607" s="47">
        <f t="shared" si="378"/>
        <v>0</v>
      </c>
      <c r="AI607" s="47">
        <f t="shared" si="379"/>
        <v>0</v>
      </c>
      <c r="AJ607" s="47">
        <f t="shared" si="380"/>
        <v>0</v>
      </c>
      <c r="AK607" s="47">
        <f t="shared" si="381"/>
        <v>0</v>
      </c>
      <c r="AL607" s="47">
        <f t="shared" si="382"/>
        <v>0</v>
      </c>
      <c r="AM607" s="47">
        <f t="shared" si="383"/>
        <v>0</v>
      </c>
      <c r="AN607" s="47">
        <f t="shared" si="384"/>
        <v>0</v>
      </c>
      <c r="AO607" s="47">
        <f t="shared" si="385"/>
        <v>0</v>
      </c>
      <c r="AP607" s="47">
        <f t="shared" si="386"/>
        <v>0</v>
      </c>
      <c r="AQ607" s="47">
        <f t="shared" si="387"/>
        <v>0</v>
      </c>
      <c r="AR607" s="47">
        <f t="shared" si="388"/>
        <v>0</v>
      </c>
      <c r="AS607" s="47">
        <f t="shared" si="389"/>
        <v>0</v>
      </c>
      <c r="AT607" s="47">
        <f t="shared" si="390"/>
        <v>0</v>
      </c>
      <c r="AU607" s="47">
        <f t="shared" si="391"/>
        <v>0</v>
      </c>
      <c r="AV607" s="47">
        <f t="shared" si="392"/>
        <v>0</v>
      </c>
      <c r="AW607" s="47">
        <f t="shared" si="393"/>
        <v>0</v>
      </c>
      <c r="AX607" s="47">
        <f t="shared" si="394"/>
        <v>0</v>
      </c>
      <c r="AY607" s="47">
        <f t="shared" si="395"/>
        <v>0</v>
      </c>
      <c r="AZ607" s="47">
        <f t="shared" si="396"/>
        <v>0</v>
      </c>
      <c r="BA607" s="47">
        <f t="shared" si="397"/>
        <v>0</v>
      </c>
      <c r="BB607" s="47">
        <f t="shared" si="398"/>
        <v>0</v>
      </c>
    </row>
    <row r="608" spans="1:54" ht="18" customHeight="1" x14ac:dyDescent="0.4">
      <c r="A608" s="45">
        <v>30</v>
      </c>
      <c r="B608" s="45">
        <v>8</v>
      </c>
      <c r="C608" s="45">
        <v>12</v>
      </c>
      <c r="D608" s="48">
        <v>0</v>
      </c>
      <c r="E608" s="48">
        <v>0</v>
      </c>
      <c r="F608" s="48">
        <v>0</v>
      </c>
      <c r="G608" s="48">
        <v>0</v>
      </c>
      <c r="H608" s="48">
        <v>0</v>
      </c>
      <c r="I608" s="48">
        <v>0</v>
      </c>
      <c r="J608" s="48">
        <v>2.0664504143453919E-2</v>
      </c>
      <c r="K608" s="48">
        <v>9.3908691051918375E-2</v>
      </c>
      <c r="L608" s="48">
        <v>0.23772789975031783</v>
      </c>
      <c r="M608" s="48">
        <v>0.4058853022176741</v>
      </c>
      <c r="N608" s="48">
        <v>0.40918588274058687</v>
      </c>
      <c r="O608" s="48">
        <v>0.36174362531124055</v>
      </c>
      <c r="P608" s="48">
        <v>0.34440840239089865</v>
      </c>
      <c r="Q608" s="48">
        <v>0.2459650007075001</v>
      </c>
      <c r="R608" s="48">
        <v>0.30930744604722621</v>
      </c>
      <c r="S608" s="48">
        <v>0.28898735030616324</v>
      </c>
      <c r="T608" s="48">
        <v>0.20500910152318241</v>
      </c>
      <c r="U608" s="48">
        <v>0.21413592418654126</v>
      </c>
      <c r="V608" s="48">
        <v>8.0993375962259667E-2</v>
      </c>
      <c r="W608" s="48">
        <v>4.1329008286907845E-3</v>
      </c>
      <c r="X608" s="48">
        <v>0</v>
      </c>
      <c r="Y608" s="48">
        <v>0</v>
      </c>
      <c r="Z608" s="48">
        <v>0</v>
      </c>
      <c r="AA608" s="48">
        <v>0</v>
      </c>
      <c r="AB608" s="46"/>
      <c r="AC608" s="45">
        <v>8</v>
      </c>
      <c r="AD608" s="45">
        <v>12</v>
      </c>
      <c r="AE608" s="47">
        <f t="shared" si="375"/>
        <v>0</v>
      </c>
      <c r="AF608" s="47">
        <f t="shared" si="376"/>
        <v>0</v>
      </c>
      <c r="AG608" s="47">
        <f t="shared" si="377"/>
        <v>0</v>
      </c>
      <c r="AH608" s="47">
        <f t="shared" si="378"/>
        <v>0</v>
      </c>
      <c r="AI608" s="47">
        <f t="shared" si="379"/>
        <v>0</v>
      </c>
      <c r="AJ608" s="47">
        <f t="shared" si="380"/>
        <v>0</v>
      </c>
      <c r="AK608" s="47">
        <f t="shared" si="381"/>
        <v>0</v>
      </c>
      <c r="AL608" s="47">
        <f t="shared" si="382"/>
        <v>0</v>
      </c>
      <c r="AM608" s="47">
        <f t="shared" si="383"/>
        <v>0</v>
      </c>
      <c r="AN608" s="47">
        <f t="shared" si="384"/>
        <v>0</v>
      </c>
      <c r="AO608" s="47">
        <f t="shared" si="385"/>
        <v>0</v>
      </c>
      <c r="AP608" s="47">
        <f t="shared" si="386"/>
        <v>0</v>
      </c>
      <c r="AQ608" s="47">
        <f t="shared" si="387"/>
        <v>0</v>
      </c>
      <c r="AR608" s="47">
        <f t="shared" si="388"/>
        <v>0</v>
      </c>
      <c r="AS608" s="47">
        <f t="shared" si="389"/>
        <v>0</v>
      </c>
      <c r="AT608" s="47">
        <f t="shared" si="390"/>
        <v>0</v>
      </c>
      <c r="AU608" s="47">
        <f t="shared" si="391"/>
        <v>0</v>
      </c>
      <c r="AV608" s="47">
        <f t="shared" si="392"/>
        <v>0</v>
      </c>
      <c r="AW608" s="47">
        <f t="shared" si="393"/>
        <v>0</v>
      </c>
      <c r="AX608" s="47">
        <f t="shared" si="394"/>
        <v>0</v>
      </c>
      <c r="AY608" s="47">
        <f t="shared" si="395"/>
        <v>0</v>
      </c>
      <c r="AZ608" s="47">
        <f t="shared" si="396"/>
        <v>0</v>
      </c>
      <c r="BA608" s="47">
        <f t="shared" si="397"/>
        <v>0</v>
      </c>
      <c r="BB608" s="47">
        <f t="shared" si="398"/>
        <v>0</v>
      </c>
    </row>
    <row r="609" spans="1:54" ht="18" customHeight="1" x14ac:dyDescent="0.4">
      <c r="A609" s="45">
        <v>30</v>
      </c>
      <c r="B609" s="45">
        <v>8</v>
      </c>
      <c r="C609" s="45">
        <v>13</v>
      </c>
      <c r="D609" s="48">
        <v>0</v>
      </c>
      <c r="E609" s="48">
        <v>0</v>
      </c>
      <c r="F609" s="48">
        <v>0</v>
      </c>
      <c r="G609" s="48">
        <v>0</v>
      </c>
      <c r="H609" s="48">
        <v>0</v>
      </c>
      <c r="I609" s="48">
        <v>0</v>
      </c>
      <c r="J609" s="48">
        <v>2.0664504143453919E-2</v>
      </c>
      <c r="K609" s="48">
        <v>0.17874796084087641</v>
      </c>
      <c r="L609" s="48">
        <v>0.30035282758506288</v>
      </c>
      <c r="M609" s="48">
        <v>0.40393365460412567</v>
      </c>
      <c r="N609" s="48">
        <v>0.43418419261412627</v>
      </c>
      <c r="O609" s="48">
        <v>0.48288928085223914</v>
      </c>
      <c r="P609" s="48">
        <v>0.43912071304839584</v>
      </c>
      <c r="Q609" s="48">
        <v>0.52195093382340696</v>
      </c>
      <c r="R609" s="48">
        <v>0.50481661580445969</v>
      </c>
      <c r="S609" s="48">
        <v>0.43134282329440138</v>
      </c>
      <c r="T609" s="48">
        <v>0.33292812231120206</v>
      </c>
      <c r="U609" s="48">
        <v>0.21249998427518446</v>
      </c>
      <c r="V609" s="48">
        <v>6.0759382321794377E-2</v>
      </c>
      <c r="W609" s="48">
        <v>4.1329008286907845E-3</v>
      </c>
      <c r="X609" s="48">
        <v>0</v>
      </c>
      <c r="Y609" s="48">
        <v>0</v>
      </c>
      <c r="Z609" s="48">
        <v>0</v>
      </c>
      <c r="AA609" s="48">
        <v>0</v>
      </c>
      <c r="AB609" s="46"/>
      <c r="AC609" s="45">
        <v>8</v>
      </c>
      <c r="AD609" s="45">
        <v>13</v>
      </c>
      <c r="AE609" s="47">
        <f t="shared" si="375"/>
        <v>0</v>
      </c>
      <c r="AF609" s="47">
        <f t="shared" si="376"/>
        <v>0</v>
      </c>
      <c r="AG609" s="47">
        <f t="shared" si="377"/>
        <v>0</v>
      </c>
      <c r="AH609" s="47">
        <f t="shared" si="378"/>
        <v>0</v>
      </c>
      <c r="AI609" s="47">
        <f t="shared" si="379"/>
        <v>0</v>
      </c>
      <c r="AJ609" s="47">
        <f t="shared" si="380"/>
        <v>0</v>
      </c>
      <c r="AK609" s="47">
        <f t="shared" si="381"/>
        <v>0</v>
      </c>
      <c r="AL609" s="47">
        <f t="shared" si="382"/>
        <v>0</v>
      </c>
      <c r="AM609" s="47">
        <f t="shared" si="383"/>
        <v>0</v>
      </c>
      <c r="AN609" s="47">
        <f t="shared" si="384"/>
        <v>0</v>
      </c>
      <c r="AO609" s="47">
        <f t="shared" si="385"/>
        <v>0</v>
      </c>
      <c r="AP609" s="47">
        <f t="shared" si="386"/>
        <v>0</v>
      </c>
      <c r="AQ609" s="47">
        <f t="shared" si="387"/>
        <v>0</v>
      </c>
      <c r="AR609" s="47">
        <f t="shared" si="388"/>
        <v>0</v>
      </c>
      <c r="AS609" s="47">
        <f t="shared" si="389"/>
        <v>0</v>
      </c>
      <c r="AT609" s="47">
        <f t="shared" si="390"/>
        <v>0</v>
      </c>
      <c r="AU609" s="47">
        <f t="shared" si="391"/>
        <v>0</v>
      </c>
      <c r="AV609" s="47">
        <f t="shared" si="392"/>
        <v>0</v>
      </c>
      <c r="AW609" s="47">
        <f t="shared" si="393"/>
        <v>0</v>
      </c>
      <c r="AX609" s="47">
        <f t="shared" si="394"/>
        <v>0</v>
      </c>
      <c r="AY609" s="47">
        <f t="shared" si="395"/>
        <v>0</v>
      </c>
      <c r="AZ609" s="47">
        <f t="shared" si="396"/>
        <v>0</v>
      </c>
      <c r="BA609" s="47">
        <f t="shared" si="397"/>
        <v>0</v>
      </c>
      <c r="BB609" s="47">
        <f t="shared" si="398"/>
        <v>0</v>
      </c>
    </row>
    <row r="610" spans="1:54" ht="18" customHeight="1" x14ac:dyDescent="0.4">
      <c r="A610" s="45">
        <v>30</v>
      </c>
      <c r="B610" s="45">
        <v>8</v>
      </c>
      <c r="C610" s="45">
        <v>14</v>
      </c>
      <c r="D610" s="48">
        <v>0</v>
      </c>
      <c r="E610" s="48">
        <v>0</v>
      </c>
      <c r="F610" s="48">
        <v>0</v>
      </c>
      <c r="G610" s="48">
        <v>0</v>
      </c>
      <c r="H610" s="48">
        <v>0</v>
      </c>
      <c r="I610" s="48">
        <v>0</v>
      </c>
      <c r="J610" s="48">
        <v>2.0664504143453919E-2</v>
      </c>
      <c r="K610" s="48">
        <v>0.17691111602812498</v>
      </c>
      <c r="L610" s="48">
        <v>0.28419433337288991</v>
      </c>
      <c r="M610" s="48">
        <v>0.40218291189197192</v>
      </c>
      <c r="N610" s="48">
        <v>0.43429899541492323</v>
      </c>
      <c r="O610" s="48">
        <v>0.53750671333139577</v>
      </c>
      <c r="P610" s="48">
        <v>0.55934794618301864</v>
      </c>
      <c r="Q610" s="48">
        <v>0.54841297940710765</v>
      </c>
      <c r="R610" s="48">
        <v>0.50286496819091131</v>
      </c>
      <c r="S610" s="48">
        <v>0.42976428478344303</v>
      </c>
      <c r="T610" s="48">
        <v>0.3311773795990483</v>
      </c>
      <c r="U610" s="48">
        <v>0.1989245530809432</v>
      </c>
      <c r="V610" s="48">
        <v>6.6872631464232835E-2</v>
      </c>
      <c r="W610" s="48">
        <v>4.1329008286907845E-3</v>
      </c>
      <c r="X610" s="48">
        <v>0</v>
      </c>
      <c r="Y610" s="48">
        <v>0</v>
      </c>
      <c r="Z610" s="48">
        <v>0</v>
      </c>
      <c r="AA610" s="48">
        <v>0</v>
      </c>
      <c r="AB610" s="46"/>
      <c r="AC610" s="45">
        <v>8</v>
      </c>
      <c r="AD610" s="45">
        <v>14</v>
      </c>
      <c r="AE610" s="47">
        <f t="shared" si="375"/>
        <v>0</v>
      </c>
      <c r="AF610" s="47">
        <f t="shared" si="376"/>
        <v>0</v>
      </c>
      <c r="AG610" s="47">
        <f t="shared" si="377"/>
        <v>0</v>
      </c>
      <c r="AH610" s="47">
        <f t="shared" si="378"/>
        <v>0</v>
      </c>
      <c r="AI610" s="47">
        <f t="shared" si="379"/>
        <v>0</v>
      </c>
      <c r="AJ610" s="47">
        <f t="shared" si="380"/>
        <v>0</v>
      </c>
      <c r="AK610" s="47">
        <f t="shared" si="381"/>
        <v>0</v>
      </c>
      <c r="AL610" s="47">
        <f t="shared" si="382"/>
        <v>0</v>
      </c>
      <c r="AM610" s="47">
        <f t="shared" si="383"/>
        <v>0</v>
      </c>
      <c r="AN610" s="47">
        <f t="shared" si="384"/>
        <v>0</v>
      </c>
      <c r="AO610" s="47">
        <f t="shared" si="385"/>
        <v>0</v>
      </c>
      <c r="AP610" s="47">
        <f t="shared" si="386"/>
        <v>0</v>
      </c>
      <c r="AQ610" s="47">
        <f t="shared" si="387"/>
        <v>0</v>
      </c>
      <c r="AR610" s="47">
        <f t="shared" si="388"/>
        <v>0</v>
      </c>
      <c r="AS610" s="47">
        <f t="shared" si="389"/>
        <v>0</v>
      </c>
      <c r="AT610" s="47">
        <f t="shared" si="390"/>
        <v>0</v>
      </c>
      <c r="AU610" s="47">
        <f t="shared" si="391"/>
        <v>0</v>
      </c>
      <c r="AV610" s="47">
        <f t="shared" si="392"/>
        <v>0</v>
      </c>
      <c r="AW610" s="47">
        <f t="shared" si="393"/>
        <v>0</v>
      </c>
      <c r="AX610" s="47">
        <f t="shared" si="394"/>
        <v>0</v>
      </c>
      <c r="AY610" s="47">
        <f t="shared" si="395"/>
        <v>0</v>
      </c>
      <c r="AZ610" s="47">
        <f t="shared" si="396"/>
        <v>0</v>
      </c>
      <c r="BA610" s="47">
        <f t="shared" si="397"/>
        <v>0</v>
      </c>
      <c r="BB610" s="47">
        <f t="shared" si="398"/>
        <v>0</v>
      </c>
    </row>
    <row r="611" spans="1:54" ht="18" customHeight="1" x14ac:dyDescent="0.4">
      <c r="A611" s="45">
        <v>30</v>
      </c>
      <c r="B611" s="45">
        <v>8</v>
      </c>
      <c r="C611" s="45">
        <v>15</v>
      </c>
      <c r="D611" s="48">
        <v>0</v>
      </c>
      <c r="E611" s="48">
        <v>0</v>
      </c>
      <c r="F611" s="48">
        <v>0</v>
      </c>
      <c r="G611" s="48">
        <v>0</v>
      </c>
      <c r="H611" s="48">
        <v>0</v>
      </c>
      <c r="I611" s="48">
        <v>0</v>
      </c>
      <c r="J611" s="48">
        <v>2.0664504143453919E-2</v>
      </c>
      <c r="K611" s="48">
        <v>5.2694485565807504E-2</v>
      </c>
      <c r="L611" s="48">
        <v>8.911567411864503E-2</v>
      </c>
      <c r="M611" s="48">
        <v>0.12108825414060012</v>
      </c>
      <c r="N611" s="48">
        <v>0.14766510252509779</v>
      </c>
      <c r="O611" s="48">
        <v>0.16307737853209053</v>
      </c>
      <c r="P611" s="48">
        <v>7.8152006642534758E-2</v>
      </c>
      <c r="Q611" s="48">
        <v>7.645866533077951E-2</v>
      </c>
      <c r="R611" s="48">
        <v>7.025931408774333E-2</v>
      </c>
      <c r="S611" s="48">
        <v>0.12872264039359838</v>
      </c>
      <c r="T611" s="48">
        <v>4.546190911559863E-2</v>
      </c>
      <c r="U611" s="48">
        <v>6.2711029935342791E-2</v>
      </c>
      <c r="V611" s="48">
        <v>2.8930305800835488E-2</v>
      </c>
      <c r="W611" s="48">
        <v>4.1329008286907845E-3</v>
      </c>
      <c r="X611" s="48">
        <v>0</v>
      </c>
      <c r="Y611" s="48">
        <v>0</v>
      </c>
      <c r="Z611" s="48">
        <v>0</v>
      </c>
      <c r="AA611" s="48">
        <v>0</v>
      </c>
      <c r="AB611" s="46"/>
      <c r="AC611" s="45">
        <v>8</v>
      </c>
      <c r="AD611" s="45">
        <v>15</v>
      </c>
      <c r="AE611" s="47">
        <f t="shared" si="375"/>
        <v>0</v>
      </c>
      <c r="AF611" s="47">
        <f t="shared" si="376"/>
        <v>0</v>
      </c>
      <c r="AG611" s="47">
        <f t="shared" si="377"/>
        <v>0</v>
      </c>
      <c r="AH611" s="47">
        <f t="shared" si="378"/>
        <v>0</v>
      </c>
      <c r="AI611" s="47">
        <f t="shared" si="379"/>
        <v>0</v>
      </c>
      <c r="AJ611" s="47">
        <f t="shared" si="380"/>
        <v>0</v>
      </c>
      <c r="AK611" s="47">
        <f t="shared" si="381"/>
        <v>0</v>
      </c>
      <c r="AL611" s="47">
        <f t="shared" si="382"/>
        <v>0</v>
      </c>
      <c r="AM611" s="47">
        <f t="shared" si="383"/>
        <v>0</v>
      </c>
      <c r="AN611" s="47">
        <f t="shared" si="384"/>
        <v>0</v>
      </c>
      <c r="AO611" s="47">
        <f t="shared" si="385"/>
        <v>0</v>
      </c>
      <c r="AP611" s="47">
        <f t="shared" si="386"/>
        <v>0</v>
      </c>
      <c r="AQ611" s="47">
        <f t="shared" si="387"/>
        <v>0</v>
      </c>
      <c r="AR611" s="47">
        <f t="shared" si="388"/>
        <v>0</v>
      </c>
      <c r="AS611" s="47">
        <f t="shared" si="389"/>
        <v>0</v>
      </c>
      <c r="AT611" s="47">
        <f t="shared" si="390"/>
        <v>0</v>
      </c>
      <c r="AU611" s="47">
        <f t="shared" si="391"/>
        <v>0</v>
      </c>
      <c r="AV611" s="47">
        <f t="shared" si="392"/>
        <v>0</v>
      </c>
      <c r="AW611" s="47">
        <f t="shared" si="393"/>
        <v>0</v>
      </c>
      <c r="AX611" s="47">
        <f t="shared" si="394"/>
        <v>0</v>
      </c>
      <c r="AY611" s="47">
        <f t="shared" si="395"/>
        <v>0</v>
      </c>
      <c r="AZ611" s="47">
        <f t="shared" si="396"/>
        <v>0</v>
      </c>
      <c r="BA611" s="47">
        <f t="shared" si="397"/>
        <v>0</v>
      </c>
      <c r="BB611" s="47">
        <f t="shared" si="398"/>
        <v>0</v>
      </c>
    </row>
    <row r="612" spans="1:54" ht="18" customHeight="1" x14ac:dyDescent="0.4">
      <c r="A612" s="45">
        <v>30</v>
      </c>
      <c r="B612" s="45">
        <v>8</v>
      </c>
      <c r="C612" s="45">
        <v>16</v>
      </c>
      <c r="D612" s="48">
        <v>0</v>
      </c>
      <c r="E612" s="48">
        <v>0</v>
      </c>
      <c r="F612" s="48">
        <v>0</v>
      </c>
      <c r="G612" s="48">
        <v>0</v>
      </c>
      <c r="H612" s="48">
        <v>0</v>
      </c>
      <c r="I612" s="48">
        <v>0</v>
      </c>
      <c r="J612" s="48">
        <v>2.0664504143453919E-2</v>
      </c>
      <c r="K612" s="48">
        <v>0.16491422334484199</v>
      </c>
      <c r="L612" s="48">
        <v>0.28250099206113466</v>
      </c>
      <c r="M612" s="48">
        <v>0.40034606707922049</v>
      </c>
      <c r="N612" s="48">
        <v>0.3762374789118576</v>
      </c>
      <c r="O612" s="48">
        <v>0.50886341453255279</v>
      </c>
      <c r="P612" s="48">
        <v>0.49950698626760004</v>
      </c>
      <c r="Q612" s="48">
        <v>0.51635429728455484</v>
      </c>
      <c r="R612" s="48">
        <v>0.50111422547875761</v>
      </c>
      <c r="S612" s="48">
        <v>0.23296358351724372</v>
      </c>
      <c r="T612" s="48">
        <v>0.29182871962588819</v>
      </c>
      <c r="U612" s="48">
        <v>0.13374526292846567</v>
      </c>
      <c r="V612" s="48">
        <v>5.6482977992107379E-2</v>
      </c>
      <c r="W612" s="48">
        <v>4.1329008286907845E-3</v>
      </c>
      <c r="X612" s="48">
        <v>0</v>
      </c>
      <c r="Y612" s="48">
        <v>0</v>
      </c>
      <c r="Z612" s="48">
        <v>0</v>
      </c>
      <c r="AA612" s="48">
        <v>0</v>
      </c>
      <c r="AB612" s="46"/>
      <c r="AC612" s="45">
        <v>8</v>
      </c>
      <c r="AD612" s="45">
        <v>16</v>
      </c>
      <c r="AE612" s="47">
        <f t="shared" si="375"/>
        <v>0</v>
      </c>
      <c r="AF612" s="47">
        <f t="shared" si="376"/>
        <v>0</v>
      </c>
      <c r="AG612" s="47">
        <f t="shared" si="377"/>
        <v>0</v>
      </c>
      <c r="AH612" s="47">
        <f t="shared" si="378"/>
        <v>0</v>
      </c>
      <c r="AI612" s="47">
        <f t="shared" si="379"/>
        <v>0</v>
      </c>
      <c r="AJ612" s="47">
        <f t="shared" si="380"/>
        <v>0</v>
      </c>
      <c r="AK612" s="47">
        <f t="shared" si="381"/>
        <v>0</v>
      </c>
      <c r="AL612" s="47">
        <f t="shared" si="382"/>
        <v>0</v>
      </c>
      <c r="AM612" s="47">
        <f t="shared" si="383"/>
        <v>0</v>
      </c>
      <c r="AN612" s="47">
        <f t="shared" si="384"/>
        <v>0</v>
      </c>
      <c r="AO612" s="47">
        <f t="shared" si="385"/>
        <v>0</v>
      </c>
      <c r="AP612" s="47">
        <f t="shared" si="386"/>
        <v>0</v>
      </c>
      <c r="AQ612" s="47">
        <f t="shared" si="387"/>
        <v>0</v>
      </c>
      <c r="AR612" s="47">
        <f t="shared" si="388"/>
        <v>0</v>
      </c>
      <c r="AS612" s="47">
        <f t="shared" si="389"/>
        <v>0</v>
      </c>
      <c r="AT612" s="47">
        <f t="shared" si="390"/>
        <v>0</v>
      </c>
      <c r="AU612" s="47">
        <f t="shared" si="391"/>
        <v>0</v>
      </c>
      <c r="AV612" s="47">
        <f t="shared" si="392"/>
        <v>0</v>
      </c>
      <c r="AW612" s="47">
        <f t="shared" si="393"/>
        <v>0</v>
      </c>
      <c r="AX612" s="47">
        <f t="shared" si="394"/>
        <v>0</v>
      </c>
      <c r="AY612" s="47">
        <f t="shared" si="395"/>
        <v>0</v>
      </c>
      <c r="AZ612" s="47">
        <f t="shared" si="396"/>
        <v>0</v>
      </c>
      <c r="BA612" s="47">
        <f t="shared" si="397"/>
        <v>0</v>
      </c>
      <c r="BB612" s="47">
        <f t="shared" si="398"/>
        <v>0</v>
      </c>
    </row>
    <row r="613" spans="1:54" ht="18" customHeight="1" x14ac:dyDescent="0.4">
      <c r="A613" s="45">
        <v>30</v>
      </c>
      <c r="B613" s="45">
        <v>8</v>
      </c>
      <c r="C613" s="45">
        <v>17</v>
      </c>
      <c r="D613" s="48">
        <v>0</v>
      </c>
      <c r="E613" s="48">
        <v>0</v>
      </c>
      <c r="F613" s="48">
        <v>0</v>
      </c>
      <c r="G613" s="48">
        <v>0</v>
      </c>
      <c r="H613" s="48">
        <v>0</v>
      </c>
      <c r="I613" s="48">
        <v>0</v>
      </c>
      <c r="J613" s="48">
        <v>1.859805372910853E-2</v>
      </c>
      <c r="K613" s="48">
        <v>5.0857640753056044E-2</v>
      </c>
      <c r="L613" s="48">
        <v>8.9144374818844269E-2</v>
      </c>
      <c r="M613" s="48">
        <v>0.12111695484079937</v>
      </c>
      <c r="N613" s="48">
        <v>0.14574215561174861</v>
      </c>
      <c r="O613" s="48">
        <v>0.16296257573129358</v>
      </c>
      <c r="P613" s="48">
        <v>0.30574855922252031</v>
      </c>
      <c r="Q613" s="48">
        <v>0.33261241460901042</v>
      </c>
      <c r="R613" s="48">
        <v>0.30549025292072712</v>
      </c>
      <c r="S613" s="48">
        <v>0.33120608029924758</v>
      </c>
      <c r="T613" s="48">
        <v>0.32397350384903867</v>
      </c>
      <c r="U613" s="48">
        <v>0.20345926371242337</v>
      </c>
      <c r="V613" s="48">
        <v>6.813546227299945E-2</v>
      </c>
      <c r="W613" s="48">
        <v>2.0664504143453923E-3</v>
      </c>
      <c r="X613" s="48">
        <v>0</v>
      </c>
      <c r="Y613" s="48">
        <v>0</v>
      </c>
      <c r="Z613" s="48">
        <v>0</v>
      </c>
      <c r="AA613" s="48">
        <v>0</v>
      </c>
      <c r="AB613" s="46"/>
      <c r="AC613" s="45">
        <v>8</v>
      </c>
      <c r="AD613" s="45">
        <v>17</v>
      </c>
      <c r="AE613" s="47">
        <f t="shared" si="375"/>
        <v>0</v>
      </c>
      <c r="AF613" s="47">
        <f t="shared" si="376"/>
        <v>0</v>
      </c>
      <c r="AG613" s="47">
        <f t="shared" si="377"/>
        <v>0</v>
      </c>
      <c r="AH613" s="47">
        <f t="shared" si="378"/>
        <v>0</v>
      </c>
      <c r="AI613" s="47">
        <f t="shared" si="379"/>
        <v>0</v>
      </c>
      <c r="AJ613" s="47">
        <f t="shared" si="380"/>
        <v>0</v>
      </c>
      <c r="AK613" s="47">
        <f t="shared" si="381"/>
        <v>0</v>
      </c>
      <c r="AL613" s="47">
        <f t="shared" si="382"/>
        <v>0</v>
      </c>
      <c r="AM613" s="47">
        <f t="shared" si="383"/>
        <v>0</v>
      </c>
      <c r="AN613" s="47">
        <f t="shared" si="384"/>
        <v>0</v>
      </c>
      <c r="AO613" s="47">
        <f t="shared" si="385"/>
        <v>0</v>
      </c>
      <c r="AP613" s="47">
        <f t="shared" si="386"/>
        <v>0</v>
      </c>
      <c r="AQ613" s="47">
        <f t="shared" si="387"/>
        <v>0</v>
      </c>
      <c r="AR613" s="47">
        <f t="shared" si="388"/>
        <v>0</v>
      </c>
      <c r="AS613" s="47">
        <f t="shared" si="389"/>
        <v>0</v>
      </c>
      <c r="AT613" s="47">
        <f t="shared" si="390"/>
        <v>0</v>
      </c>
      <c r="AU613" s="47">
        <f t="shared" si="391"/>
        <v>0</v>
      </c>
      <c r="AV613" s="47">
        <f t="shared" si="392"/>
        <v>0</v>
      </c>
      <c r="AW613" s="47">
        <f t="shared" si="393"/>
        <v>0</v>
      </c>
      <c r="AX613" s="47">
        <f t="shared" si="394"/>
        <v>0</v>
      </c>
      <c r="AY613" s="47">
        <f t="shared" si="395"/>
        <v>0</v>
      </c>
      <c r="AZ613" s="47">
        <f t="shared" si="396"/>
        <v>0</v>
      </c>
      <c r="BA613" s="47">
        <f t="shared" si="397"/>
        <v>0</v>
      </c>
      <c r="BB613" s="47">
        <f t="shared" si="398"/>
        <v>0</v>
      </c>
    </row>
    <row r="614" spans="1:54" ht="18" customHeight="1" x14ac:dyDescent="0.4">
      <c r="A614" s="45">
        <v>30</v>
      </c>
      <c r="B614" s="45">
        <v>8</v>
      </c>
      <c r="C614" s="45">
        <v>18</v>
      </c>
      <c r="D614" s="48">
        <v>0</v>
      </c>
      <c r="E614" s="48">
        <v>0</v>
      </c>
      <c r="F614" s="48">
        <v>0</v>
      </c>
      <c r="G614" s="48">
        <v>0</v>
      </c>
      <c r="H614" s="48">
        <v>0</v>
      </c>
      <c r="I614" s="48">
        <v>0</v>
      </c>
      <c r="J614" s="48">
        <v>1.859805372910853E-2</v>
      </c>
      <c r="K614" s="48">
        <v>0.16109703021834285</v>
      </c>
      <c r="L614" s="48">
        <v>0.29289064553326011</v>
      </c>
      <c r="M614" s="48">
        <v>0.39675847955431526</v>
      </c>
      <c r="N614" s="48">
        <v>0.47910078842593928</v>
      </c>
      <c r="O614" s="48">
        <v>0.53400522790708849</v>
      </c>
      <c r="P614" s="48">
        <v>0.55380871104456508</v>
      </c>
      <c r="Q614" s="48">
        <v>0.54115170225669951</v>
      </c>
      <c r="R614" s="48">
        <v>0.47224132107832056</v>
      </c>
      <c r="S614" s="48">
        <v>0.40077657758220914</v>
      </c>
      <c r="T614" s="48">
        <v>0.25428820376528016</v>
      </c>
      <c r="U614" s="48">
        <v>0.20185202450126588</v>
      </c>
      <c r="V614" s="48">
        <v>6.6671726562838124E-2</v>
      </c>
      <c r="W614" s="48">
        <v>2.0664504143453923E-3</v>
      </c>
      <c r="X614" s="48">
        <v>0</v>
      </c>
      <c r="Y614" s="48">
        <v>0</v>
      </c>
      <c r="Z614" s="48">
        <v>0</v>
      </c>
      <c r="AA614" s="48">
        <v>0</v>
      </c>
      <c r="AB614" s="46"/>
      <c r="AC614" s="45">
        <v>8</v>
      </c>
      <c r="AD614" s="45">
        <v>18</v>
      </c>
      <c r="AE614" s="47">
        <f t="shared" si="375"/>
        <v>0</v>
      </c>
      <c r="AF614" s="47">
        <f t="shared" si="376"/>
        <v>0</v>
      </c>
      <c r="AG614" s="47">
        <f t="shared" si="377"/>
        <v>0</v>
      </c>
      <c r="AH614" s="47">
        <f t="shared" si="378"/>
        <v>0</v>
      </c>
      <c r="AI614" s="47">
        <f t="shared" si="379"/>
        <v>0</v>
      </c>
      <c r="AJ614" s="47">
        <f t="shared" si="380"/>
        <v>0</v>
      </c>
      <c r="AK614" s="47">
        <f t="shared" si="381"/>
        <v>0</v>
      </c>
      <c r="AL614" s="47">
        <f t="shared" si="382"/>
        <v>0</v>
      </c>
      <c r="AM614" s="47">
        <f t="shared" si="383"/>
        <v>0</v>
      </c>
      <c r="AN614" s="47">
        <f t="shared" si="384"/>
        <v>0</v>
      </c>
      <c r="AO614" s="47">
        <f t="shared" si="385"/>
        <v>0</v>
      </c>
      <c r="AP614" s="47">
        <f t="shared" si="386"/>
        <v>0</v>
      </c>
      <c r="AQ614" s="47">
        <f t="shared" si="387"/>
        <v>0</v>
      </c>
      <c r="AR614" s="47">
        <f t="shared" si="388"/>
        <v>0</v>
      </c>
      <c r="AS614" s="47">
        <f t="shared" si="389"/>
        <v>0</v>
      </c>
      <c r="AT614" s="47">
        <f t="shared" si="390"/>
        <v>0</v>
      </c>
      <c r="AU614" s="47">
        <f t="shared" si="391"/>
        <v>0</v>
      </c>
      <c r="AV614" s="47">
        <f t="shared" si="392"/>
        <v>0</v>
      </c>
      <c r="AW614" s="47">
        <f t="shared" si="393"/>
        <v>0</v>
      </c>
      <c r="AX614" s="47">
        <f t="shared" si="394"/>
        <v>0</v>
      </c>
      <c r="AY614" s="47">
        <f t="shared" si="395"/>
        <v>0</v>
      </c>
      <c r="AZ614" s="47">
        <f t="shared" si="396"/>
        <v>0</v>
      </c>
      <c r="BA614" s="47">
        <f t="shared" si="397"/>
        <v>0</v>
      </c>
      <c r="BB614" s="47">
        <f t="shared" si="398"/>
        <v>0</v>
      </c>
    </row>
    <row r="615" spans="1:54" ht="18" customHeight="1" x14ac:dyDescent="0.4">
      <c r="A615" s="45">
        <v>30</v>
      </c>
      <c r="B615" s="45">
        <v>8</v>
      </c>
      <c r="C615" s="45">
        <v>19</v>
      </c>
      <c r="D615" s="48">
        <v>0</v>
      </c>
      <c r="E615" s="48">
        <v>0</v>
      </c>
      <c r="F615" s="48">
        <v>0</v>
      </c>
      <c r="G615" s="48">
        <v>0</v>
      </c>
      <c r="H615" s="48">
        <v>0</v>
      </c>
      <c r="I615" s="48">
        <v>0</v>
      </c>
      <c r="J615" s="48">
        <v>1.859805372910853E-2</v>
      </c>
      <c r="K615" s="48">
        <v>0.16115443161874135</v>
      </c>
      <c r="L615" s="48">
        <v>0.27888470383603026</v>
      </c>
      <c r="M615" s="48">
        <v>0.28740881179520494</v>
      </c>
      <c r="N615" s="48">
        <v>0.26347242782903751</v>
      </c>
      <c r="O615" s="48">
        <v>0.38774645969175342</v>
      </c>
      <c r="P615" s="48">
        <v>0.24783054622045084</v>
      </c>
      <c r="Q615" s="48">
        <v>0.26674430765175106</v>
      </c>
      <c r="R615" s="48">
        <v>0.41664806479238969</v>
      </c>
      <c r="S615" s="48">
        <v>0.39911193697065311</v>
      </c>
      <c r="T615" s="48">
        <v>0.21709209630706314</v>
      </c>
      <c r="U615" s="48">
        <v>0.1640245016386655</v>
      </c>
      <c r="V615" s="48">
        <v>2.6863855386490096E-2</v>
      </c>
      <c r="W615" s="48">
        <v>2.0664504143453923E-3</v>
      </c>
      <c r="X615" s="48">
        <v>0</v>
      </c>
      <c r="Y615" s="48">
        <v>0</v>
      </c>
      <c r="Z615" s="48">
        <v>0</v>
      </c>
      <c r="AA615" s="48">
        <v>0</v>
      </c>
      <c r="AB615" s="46"/>
      <c r="AC615" s="45">
        <v>8</v>
      </c>
      <c r="AD615" s="45">
        <v>19</v>
      </c>
      <c r="AE615" s="47">
        <f t="shared" si="375"/>
        <v>0</v>
      </c>
      <c r="AF615" s="47">
        <f t="shared" si="376"/>
        <v>0</v>
      </c>
      <c r="AG615" s="47">
        <f t="shared" si="377"/>
        <v>0</v>
      </c>
      <c r="AH615" s="47">
        <f t="shared" si="378"/>
        <v>0</v>
      </c>
      <c r="AI615" s="47">
        <f t="shared" si="379"/>
        <v>0</v>
      </c>
      <c r="AJ615" s="47">
        <f t="shared" si="380"/>
        <v>0</v>
      </c>
      <c r="AK615" s="47">
        <f t="shared" si="381"/>
        <v>0</v>
      </c>
      <c r="AL615" s="47">
        <f t="shared" si="382"/>
        <v>0</v>
      </c>
      <c r="AM615" s="47">
        <f t="shared" si="383"/>
        <v>0</v>
      </c>
      <c r="AN615" s="47">
        <f t="shared" si="384"/>
        <v>0</v>
      </c>
      <c r="AO615" s="47">
        <f t="shared" si="385"/>
        <v>0</v>
      </c>
      <c r="AP615" s="47">
        <f t="shared" si="386"/>
        <v>0</v>
      </c>
      <c r="AQ615" s="47">
        <f t="shared" si="387"/>
        <v>0</v>
      </c>
      <c r="AR615" s="47">
        <f t="shared" si="388"/>
        <v>0</v>
      </c>
      <c r="AS615" s="47">
        <f t="shared" si="389"/>
        <v>0</v>
      </c>
      <c r="AT615" s="47">
        <f t="shared" si="390"/>
        <v>0</v>
      </c>
      <c r="AU615" s="47">
        <f t="shared" si="391"/>
        <v>0</v>
      </c>
      <c r="AV615" s="47">
        <f t="shared" si="392"/>
        <v>0</v>
      </c>
      <c r="AW615" s="47">
        <f t="shared" si="393"/>
        <v>0</v>
      </c>
      <c r="AX615" s="47">
        <f t="shared" si="394"/>
        <v>0</v>
      </c>
      <c r="AY615" s="47">
        <f t="shared" si="395"/>
        <v>0</v>
      </c>
      <c r="AZ615" s="47">
        <f t="shared" si="396"/>
        <v>0</v>
      </c>
      <c r="BA615" s="47">
        <f t="shared" si="397"/>
        <v>0</v>
      </c>
      <c r="BB615" s="47">
        <f t="shared" si="398"/>
        <v>0</v>
      </c>
    </row>
    <row r="616" spans="1:54" ht="18" customHeight="1" x14ac:dyDescent="0.4">
      <c r="A616" s="45">
        <v>30</v>
      </c>
      <c r="B616" s="45">
        <v>8</v>
      </c>
      <c r="C616" s="45">
        <v>20</v>
      </c>
      <c r="D616" s="48">
        <v>0</v>
      </c>
      <c r="E616" s="48">
        <v>0</v>
      </c>
      <c r="F616" s="48">
        <v>0</v>
      </c>
      <c r="G616" s="48">
        <v>0</v>
      </c>
      <c r="H616" s="48">
        <v>0</v>
      </c>
      <c r="I616" s="48">
        <v>0</v>
      </c>
      <c r="J616" s="48">
        <v>1.859805372910853E-2</v>
      </c>
      <c r="K616" s="48">
        <v>4.9594809944289407E-2</v>
      </c>
      <c r="L616" s="48">
        <v>8.7192727205295847E-2</v>
      </c>
      <c r="M616" s="48">
        <v>0.11933751142844638</v>
      </c>
      <c r="N616" s="48">
        <v>0.14571345491154938</v>
      </c>
      <c r="O616" s="48">
        <v>0.16109703021834285</v>
      </c>
      <c r="P616" s="48">
        <v>0.16858791297034489</v>
      </c>
      <c r="Q616" s="48">
        <v>0.16468461774324805</v>
      </c>
      <c r="R616" s="48">
        <v>0.14961675013864623</v>
      </c>
      <c r="S616" s="48">
        <v>0.23178685480907482</v>
      </c>
      <c r="T616" s="48">
        <v>9.6463053369650872E-2</v>
      </c>
      <c r="U616" s="48">
        <v>5.8664231207249742E-2</v>
      </c>
      <c r="V616" s="48">
        <v>2.6863855386490096E-2</v>
      </c>
      <c r="W616" s="48">
        <v>2.0664504143453923E-3</v>
      </c>
      <c r="X616" s="48">
        <v>0</v>
      </c>
      <c r="Y616" s="48">
        <v>0</v>
      </c>
      <c r="Z616" s="48">
        <v>0</v>
      </c>
      <c r="AA616" s="48">
        <v>0</v>
      </c>
      <c r="AB616" s="46"/>
      <c r="AC616" s="45">
        <v>8</v>
      </c>
      <c r="AD616" s="45">
        <v>20</v>
      </c>
      <c r="AE616" s="47">
        <f t="shared" si="375"/>
        <v>0</v>
      </c>
      <c r="AF616" s="47">
        <f t="shared" si="376"/>
        <v>0</v>
      </c>
      <c r="AG616" s="47">
        <f t="shared" si="377"/>
        <v>0</v>
      </c>
      <c r="AH616" s="47">
        <f t="shared" si="378"/>
        <v>0</v>
      </c>
      <c r="AI616" s="47">
        <f t="shared" si="379"/>
        <v>0</v>
      </c>
      <c r="AJ616" s="47">
        <f t="shared" si="380"/>
        <v>0</v>
      </c>
      <c r="AK616" s="47">
        <f t="shared" si="381"/>
        <v>0</v>
      </c>
      <c r="AL616" s="47">
        <f t="shared" si="382"/>
        <v>0</v>
      </c>
      <c r="AM616" s="47">
        <f t="shared" si="383"/>
        <v>0</v>
      </c>
      <c r="AN616" s="47">
        <f t="shared" si="384"/>
        <v>0</v>
      </c>
      <c r="AO616" s="47">
        <f t="shared" si="385"/>
        <v>0</v>
      </c>
      <c r="AP616" s="47">
        <f t="shared" si="386"/>
        <v>0</v>
      </c>
      <c r="AQ616" s="47">
        <f t="shared" si="387"/>
        <v>0</v>
      </c>
      <c r="AR616" s="47">
        <f t="shared" si="388"/>
        <v>0</v>
      </c>
      <c r="AS616" s="47">
        <f t="shared" si="389"/>
        <v>0</v>
      </c>
      <c r="AT616" s="47">
        <f t="shared" si="390"/>
        <v>0</v>
      </c>
      <c r="AU616" s="47">
        <f t="shared" si="391"/>
        <v>0</v>
      </c>
      <c r="AV616" s="47">
        <f t="shared" si="392"/>
        <v>0</v>
      </c>
      <c r="AW616" s="47">
        <f t="shared" si="393"/>
        <v>0</v>
      </c>
      <c r="AX616" s="47">
        <f t="shared" si="394"/>
        <v>0</v>
      </c>
      <c r="AY616" s="47">
        <f t="shared" si="395"/>
        <v>0</v>
      </c>
      <c r="AZ616" s="47">
        <f t="shared" si="396"/>
        <v>0</v>
      </c>
      <c r="BA616" s="47">
        <f t="shared" si="397"/>
        <v>0</v>
      </c>
      <c r="BB616" s="47">
        <f t="shared" si="398"/>
        <v>0</v>
      </c>
    </row>
    <row r="617" spans="1:54" ht="18" customHeight="1" x14ac:dyDescent="0.4">
      <c r="A617" s="45">
        <v>30</v>
      </c>
      <c r="B617" s="45">
        <v>8</v>
      </c>
      <c r="C617" s="45">
        <v>21</v>
      </c>
      <c r="D617" s="48">
        <v>0</v>
      </c>
      <c r="E617" s="48">
        <v>0</v>
      </c>
      <c r="F617" s="48">
        <v>0</v>
      </c>
      <c r="G617" s="48">
        <v>0</v>
      </c>
      <c r="H617" s="48">
        <v>0</v>
      </c>
      <c r="I617" s="48">
        <v>0</v>
      </c>
      <c r="J617" s="48">
        <v>1.6531603314763138E-2</v>
      </c>
      <c r="K617" s="48">
        <v>4.9250401541898504E-2</v>
      </c>
      <c r="L617" s="48">
        <v>0.22871587988775599</v>
      </c>
      <c r="M617" s="48">
        <v>0.33100517539785285</v>
      </c>
      <c r="N617" s="48">
        <v>0.31734364210301391</v>
      </c>
      <c r="O617" s="48">
        <v>0.23635026614075422</v>
      </c>
      <c r="P617" s="48">
        <v>0.30178786259502494</v>
      </c>
      <c r="Q617" s="48">
        <v>0.26482136073840179</v>
      </c>
      <c r="R617" s="48">
        <v>0.32721668297155299</v>
      </c>
      <c r="S617" s="48">
        <v>0.22992130929612412</v>
      </c>
      <c r="T617" s="48">
        <v>9.4511405756102465E-2</v>
      </c>
      <c r="U617" s="48">
        <v>5.8692931907448981E-2</v>
      </c>
      <c r="V617" s="48">
        <v>2.4797404972144704E-2</v>
      </c>
      <c r="W617" s="48">
        <v>2.0664504143453923E-3</v>
      </c>
      <c r="X617" s="48">
        <v>0</v>
      </c>
      <c r="Y617" s="48">
        <v>0</v>
      </c>
      <c r="Z617" s="48">
        <v>0</v>
      </c>
      <c r="AA617" s="48">
        <v>0</v>
      </c>
      <c r="AB617" s="46"/>
      <c r="AC617" s="45">
        <v>8</v>
      </c>
      <c r="AD617" s="45">
        <v>21</v>
      </c>
      <c r="AE617" s="47">
        <f t="shared" si="375"/>
        <v>0</v>
      </c>
      <c r="AF617" s="47">
        <f t="shared" si="376"/>
        <v>0</v>
      </c>
      <c r="AG617" s="47">
        <f t="shared" si="377"/>
        <v>0</v>
      </c>
      <c r="AH617" s="47">
        <f t="shared" si="378"/>
        <v>0</v>
      </c>
      <c r="AI617" s="47">
        <f t="shared" si="379"/>
        <v>0</v>
      </c>
      <c r="AJ617" s="47">
        <f t="shared" si="380"/>
        <v>0</v>
      </c>
      <c r="AK617" s="47">
        <f t="shared" si="381"/>
        <v>0</v>
      </c>
      <c r="AL617" s="47">
        <f t="shared" si="382"/>
        <v>0</v>
      </c>
      <c r="AM617" s="47">
        <f t="shared" si="383"/>
        <v>0</v>
      </c>
      <c r="AN617" s="47">
        <f t="shared" si="384"/>
        <v>0</v>
      </c>
      <c r="AO617" s="47">
        <f t="shared" si="385"/>
        <v>0</v>
      </c>
      <c r="AP617" s="47">
        <f t="shared" si="386"/>
        <v>0</v>
      </c>
      <c r="AQ617" s="47">
        <f t="shared" si="387"/>
        <v>0</v>
      </c>
      <c r="AR617" s="47">
        <f t="shared" si="388"/>
        <v>0</v>
      </c>
      <c r="AS617" s="47">
        <f t="shared" si="389"/>
        <v>0</v>
      </c>
      <c r="AT617" s="47">
        <f t="shared" si="390"/>
        <v>0</v>
      </c>
      <c r="AU617" s="47">
        <f t="shared" si="391"/>
        <v>0</v>
      </c>
      <c r="AV617" s="47">
        <f t="shared" si="392"/>
        <v>0</v>
      </c>
      <c r="AW617" s="47">
        <f t="shared" si="393"/>
        <v>0</v>
      </c>
      <c r="AX617" s="47">
        <f t="shared" si="394"/>
        <v>0</v>
      </c>
      <c r="AY617" s="47">
        <f t="shared" si="395"/>
        <v>0</v>
      </c>
      <c r="AZ617" s="47">
        <f t="shared" si="396"/>
        <v>0</v>
      </c>
      <c r="BA617" s="47">
        <f t="shared" si="397"/>
        <v>0</v>
      </c>
      <c r="BB617" s="47">
        <f t="shared" si="398"/>
        <v>0</v>
      </c>
    </row>
    <row r="618" spans="1:54" ht="18" customHeight="1" x14ac:dyDescent="0.4">
      <c r="A618" s="45">
        <v>30</v>
      </c>
      <c r="B618" s="45">
        <v>8</v>
      </c>
      <c r="C618" s="45">
        <v>22</v>
      </c>
      <c r="D618" s="48">
        <v>0</v>
      </c>
      <c r="E618" s="48">
        <v>0</v>
      </c>
      <c r="F618" s="48">
        <v>0</v>
      </c>
      <c r="G618" s="48">
        <v>0</v>
      </c>
      <c r="H618" s="48">
        <v>0</v>
      </c>
      <c r="I618" s="48">
        <v>0</v>
      </c>
      <c r="J618" s="48">
        <v>1.6531603314763138E-2</v>
      </c>
      <c r="K618" s="48">
        <v>9.6663958271045555E-2</v>
      </c>
      <c r="L618" s="48">
        <v>0.20957251285486184</v>
      </c>
      <c r="M618" s="48">
        <v>0.23876112495749052</v>
      </c>
      <c r="N618" s="48">
        <v>0.25954043190174142</v>
      </c>
      <c r="O618" s="48">
        <v>0.26097546691170348</v>
      </c>
      <c r="P618" s="48">
        <v>0.24593630000730091</v>
      </c>
      <c r="Q618" s="48">
        <v>0.29400997284103048</v>
      </c>
      <c r="R618" s="48">
        <v>0.3270157780701583</v>
      </c>
      <c r="S618" s="48">
        <v>0.12484804586670076</v>
      </c>
      <c r="T618" s="48">
        <v>9.4568807156500928E-2</v>
      </c>
      <c r="U618" s="48">
        <v>5.665518219330283E-2</v>
      </c>
      <c r="V618" s="48">
        <v>2.4797404972144704E-2</v>
      </c>
      <c r="W618" s="48">
        <v>2.0664504143453923E-3</v>
      </c>
      <c r="X618" s="48">
        <v>0</v>
      </c>
      <c r="Y618" s="48">
        <v>0</v>
      </c>
      <c r="Z618" s="48">
        <v>0</v>
      </c>
      <c r="AA618" s="48">
        <v>0</v>
      </c>
      <c r="AB618" s="46"/>
      <c r="AC618" s="45">
        <v>8</v>
      </c>
      <c r="AD618" s="45">
        <v>22</v>
      </c>
      <c r="AE618" s="47">
        <f t="shared" si="375"/>
        <v>0</v>
      </c>
      <c r="AF618" s="47">
        <f t="shared" si="376"/>
        <v>0</v>
      </c>
      <c r="AG618" s="47">
        <f t="shared" si="377"/>
        <v>0</v>
      </c>
      <c r="AH618" s="47">
        <f t="shared" si="378"/>
        <v>0</v>
      </c>
      <c r="AI618" s="47">
        <f t="shared" si="379"/>
        <v>0</v>
      </c>
      <c r="AJ618" s="47">
        <f t="shared" si="380"/>
        <v>0</v>
      </c>
      <c r="AK618" s="47">
        <f t="shared" si="381"/>
        <v>0</v>
      </c>
      <c r="AL618" s="47">
        <f t="shared" si="382"/>
        <v>0</v>
      </c>
      <c r="AM618" s="47">
        <f t="shared" si="383"/>
        <v>0</v>
      </c>
      <c r="AN618" s="47">
        <f t="shared" si="384"/>
        <v>0</v>
      </c>
      <c r="AO618" s="47">
        <f t="shared" si="385"/>
        <v>0</v>
      </c>
      <c r="AP618" s="47">
        <f t="shared" si="386"/>
        <v>0</v>
      </c>
      <c r="AQ618" s="47">
        <f t="shared" si="387"/>
        <v>0</v>
      </c>
      <c r="AR618" s="47">
        <f t="shared" si="388"/>
        <v>0</v>
      </c>
      <c r="AS618" s="47">
        <f t="shared" si="389"/>
        <v>0</v>
      </c>
      <c r="AT618" s="47">
        <f t="shared" si="390"/>
        <v>0</v>
      </c>
      <c r="AU618" s="47">
        <f t="shared" si="391"/>
        <v>0</v>
      </c>
      <c r="AV618" s="47">
        <f t="shared" si="392"/>
        <v>0</v>
      </c>
      <c r="AW618" s="47">
        <f t="shared" si="393"/>
        <v>0</v>
      </c>
      <c r="AX618" s="47">
        <f t="shared" si="394"/>
        <v>0</v>
      </c>
      <c r="AY618" s="47">
        <f t="shared" si="395"/>
        <v>0</v>
      </c>
      <c r="AZ618" s="47">
        <f t="shared" si="396"/>
        <v>0</v>
      </c>
      <c r="BA618" s="47">
        <f t="shared" si="397"/>
        <v>0</v>
      </c>
      <c r="BB618" s="47">
        <f t="shared" si="398"/>
        <v>0</v>
      </c>
    </row>
    <row r="619" spans="1:54" ht="18" customHeight="1" x14ac:dyDescent="0.4">
      <c r="A619" s="45">
        <v>30</v>
      </c>
      <c r="B619" s="45">
        <v>8</v>
      </c>
      <c r="C619" s="45">
        <v>23</v>
      </c>
      <c r="D619" s="48">
        <v>0</v>
      </c>
      <c r="E619" s="48">
        <v>0</v>
      </c>
      <c r="F619" s="48">
        <v>0</v>
      </c>
      <c r="G619" s="48">
        <v>0</v>
      </c>
      <c r="H619" s="48">
        <v>0</v>
      </c>
      <c r="I619" s="48">
        <v>0</v>
      </c>
      <c r="J619" s="48">
        <v>1.6531603314763138E-2</v>
      </c>
      <c r="K619" s="48">
        <v>4.7528359529944018E-2</v>
      </c>
      <c r="L619" s="48">
        <v>8.5241079591747426E-2</v>
      </c>
      <c r="M619" s="48">
        <v>0.11738586381489796</v>
      </c>
      <c r="N619" s="48">
        <v>0.1437905079982002</v>
      </c>
      <c r="O619" s="48">
        <v>0.15914538260479444</v>
      </c>
      <c r="P619" s="48">
        <v>0.16666496605699571</v>
      </c>
      <c r="Q619" s="48">
        <v>7.4392214916434121E-2</v>
      </c>
      <c r="R619" s="48">
        <v>6.8192863673397941E-2</v>
      </c>
      <c r="S619" s="48">
        <v>5.6798685694299036E-2</v>
      </c>
      <c r="T619" s="48">
        <v>9.2674560943350984E-2</v>
      </c>
      <c r="U619" s="48">
        <v>5.665518219330283E-2</v>
      </c>
      <c r="V619" s="48">
        <v>2.4797404972144704E-2</v>
      </c>
      <c r="W619" s="48">
        <v>2.0664504143453923E-3</v>
      </c>
      <c r="X619" s="48">
        <v>0</v>
      </c>
      <c r="Y619" s="48">
        <v>0</v>
      </c>
      <c r="Z619" s="48">
        <v>0</v>
      </c>
      <c r="AA619" s="48">
        <v>0</v>
      </c>
      <c r="AB619" s="46"/>
      <c r="AC619" s="45">
        <v>8</v>
      </c>
      <c r="AD619" s="45">
        <v>23</v>
      </c>
      <c r="AE619" s="47">
        <f t="shared" si="375"/>
        <v>0</v>
      </c>
      <c r="AF619" s="47">
        <f t="shared" si="376"/>
        <v>0</v>
      </c>
      <c r="AG619" s="47">
        <f t="shared" si="377"/>
        <v>0</v>
      </c>
      <c r="AH619" s="47">
        <f t="shared" si="378"/>
        <v>0</v>
      </c>
      <c r="AI619" s="47">
        <f t="shared" si="379"/>
        <v>0</v>
      </c>
      <c r="AJ619" s="47">
        <f t="shared" si="380"/>
        <v>0</v>
      </c>
      <c r="AK619" s="47">
        <f t="shared" si="381"/>
        <v>0</v>
      </c>
      <c r="AL619" s="47">
        <f t="shared" si="382"/>
        <v>0</v>
      </c>
      <c r="AM619" s="47">
        <f t="shared" si="383"/>
        <v>0</v>
      </c>
      <c r="AN619" s="47">
        <f t="shared" si="384"/>
        <v>0</v>
      </c>
      <c r="AO619" s="47">
        <f t="shared" si="385"/>
        <v>0</v>
      </c>
      <c r="AP619" s="47">
        <f t="shared" si="386"/>
        <v>0</v>
      </c>
      <c r="AQ619" s="47">
        <f t="shared" si="387"/>
        <v>0</v>
      </c>
      <c r="AR619" s="47">
        <f t="shared" si="388"/>
        <v>0</v>
      </c>
      <c r="AS619" s="47">
        <f t="shared" si="389"/>
        <v>0</v>
      </c>
      <c r="AT619" s="47">
        <f t="shared" si="390"/>
        <v>0</v>
      </c>
      <c r="AU619" s="47">
        <f t="shared" si="391"/>
        <v>0</v>
      </c>
      <c r="AV619" s="47">
        <f t="shared" si="392"/>
        <v>0</v>
      </c>
      <c r="AW619" s="47">
        <f t="shared" si="393"/>
        <v>0</v>
      </c>
      <c r="AX619" s="47">
        <f t="shared" si="394"/>
        <v>0</v>
      </c>
      <c r="AY619" s="47">
        <f t="shared" si="395"/>
        <v>0</v>
      </c>
      <c r="AZ619" s="47">
        <f t="shared" si="396"/>
        <v>0</v>
      </c>
      <c r="BA619" s="47">
        <f t="shared" si="397"/>
        <v>0</v>
      </c>
      <c r="BB619" s="47">
        <f t="shared" si="398"/>
        <v>0</v>
      </c>
    </row>
    <row r="620" spans="1:54" ht="18" customHeight="1" x14ac:dyDescent="0.4">
      <c r="A620" s="45">
        <v>30</v>
      </c>
      <c r="B620" s="45">
        <v>8</v>
      </c>
      <c r="C620" s="45">
        <v>24</v>
      </c>
      <c r="D620" s="48">
        <v>0</v>
      </c>
      <c r="E620" s="48">
        <v>0</v>
      </c>
      <c r="F620" s="48">
        <v>0</v>
      </c>
      <c r="G620" s="48">
        <v>0</v>
      </c>
      <c r="H620" s="48">
        <v>0</v>
      </c>
      <c r="I620" s="48">
        <v>0</v>
      </c>
      <c r="J620" s="48">
        <v>4.1329008286907845E-3</v>
      </c>
      <c r="K620" s="48">
        <v>4.7528359529944018E-2</v>
      </c>
      <c r="L620" s="48">
        <v>8.5212378891548174E-2</v>
      </c>
      <c r="M620" s="48">
        <v>0.1174145645150972</v>
      </c>
      <c r="N620" s="48">
        <v>6.405996284470715E-2</v>
      </c>
      <c r="O620" s="48">
        <v>0.15911668190459519</v>
      </c>
      <c r="P620" s="48">
        <v>0.33453536152235958</v>
      </c>
      <c r="Q620" s="48">
        <v>0.4752835952994402</v>
      </c>
      <c r="R620" s="48">
        <v>0.40749254142883162</v>
      </c>
      <c r="S620" s="48">
        <v>0.40958769254337624</v>
      </c>
      <c r="T620" s="48">
        <v>0.30764280543567024</v>
      </c>
      <c r="U620" s="48">
        <v>0.19969947198632276</v>
      </c>
      <c r="V620" s="48">
        <v>4.9221700841699266E-2</v>
      </c>
      <c r="W620" s="48">
        <v>2.0664504143453923E-3</v>
      </c>
      <c r="X620" s="48">
        <v>0</v>
      </c>
      <c r="Y620" s="48">
        <v>0</v>
      </c>
      <c r="Z620" s="48">
        <v>0</v>
      </c>
      <c r="AA620" s="48">
        <v>0</v>
      </c>
      <c r="AB620" s="46"/>
      <c r="AC620" s="45">
        <v>8</v>
      </c>
      <c r="AD620" s="45">
        <v>24</v>
      </c>
      <c r="AE620" s="47">
        <f t="shared" si="375"/>
        <v>0</v>
      </c>
      <c r="AF620" s="47">
        <f t="shared" si="376"/>
        <v>0</v>
      </c>
      <c r="AG620" s="47">
        <f t="shared" si="377"/>
        <v>0</v>
      </c>
      <c r="AH620" s="47">
        <f t="shared" si="378"/>
        <v>0</v>
      </c>
      <c r="AI620" s="47">
        <f t="shared" si="379"/>
        <v>0</v>
      </c>
      <c r="AJ620" s="47">
        <f t="shared" si="380"/>
        <v>0</v>
      </c>
      <c r="AK620" s="47">
        <f t="shared" si="381"/>
        <v>0</v>
      </c>
      <c r="AL620" s="47">
        <f t="shared" si="382"/>
        <v>0</v>
      </c>
      <c r="AM620" s="47">
        <f t="shared" si="383"/>
        <v>0</v>
      </c>
      <c r="AN620" s="47">
        <f t="shared" si="384"/>
        <v>0</v>
      </c>
      <c r="AO620" s="47">
        <f t="shared" si="385"/>
        <v>0</v>
      </c>
      <c r="AP620" s="47">
        <f t="shared" si="386"/>
        <v>0</v>
      </c>
      <c r="AQ620" s="47">
        <f t="shared" si="387"/>
        <v>0</v>
      </c>
      <c r="AR620" s="47">
        <f t="shared" si="388"/>
        <v>0</v>
      </c>
      <c r="AS620" s="47">
        <f t="shared" si="389"/>
        <v>0</v>
      </c>
      <c r="AT620" s="47">
        <f t="shared" si="390"/>
        <v>0</v>
      </c>
      <c r="AU620" s="47">
        <f t="shared" si="391"/>
        <v>0</v>
      </c>
      <c r="AV620" s="47">
        <f t="shared" si="392"/>
        <v>0</v>
      </c>
      <c r="AW620" s="47">
        <f t="shared" si="393"/>
        <v>0</v>
      </c>
      <c r="AX620" s="47">
        <f t="shared" si="394"/>
        <v>0</v>
      </c>
      <c r="AY620" s="47">
        <f t="shared" si="395"/>
        <v>0</v>
      </c>
      <c r="AZ620" s="47">
        <f t="shared" si="396"/>
        <v>0</v>
      </c>
      <c r="BA620" s="47">
        <f t="shared" si="397"/>
        <v>0</v>
      </c>
      <c r="BB620" s="47">
        <f t="shared" si="398"/>
        <v>0</v>
      </c>
    </row>
    <row r="621" spans="1:54" ht="18" customHeight="1" x14ac:dyDescent="0.4">
      <c r="A621" s="45">
        <v>30</v>
      </c>
      <c r="B621" s="45">
        <v>8</v>
      </c>
      <c r="C621" s="45">
        <v>25</v>
      </c>
      <c r="D621" s="48">
        <v>0</v>
      </c>
      <c r="E621" s="48">
        <v>0</v>
      </c>
      <c r="F621" s="48">
        <v>0</v>
      </c>
      <c r="G621" s="48">
        <v>0</v>
      </c>
      <c r="H621" s="48">
        <v>0</v>
      </c>
      <c r="I621" s="48">
        <v>0</v>
      </c>
      <c r="J621" s="48">
        <v>1.6531603314763138E-2</v>
      </c>
      <c r="K621" s="48">
        <v>0.14135094848126467</v>
      </c>
      <c r="L621" s="48">
        <v>0.28387862567069821</v>
      </c>
      <c r="M621" s="48">
        <v>0.36797167725447605</v>
      </c>
      <c r="N621" s="48">
        <v>0.36685234994670557</v>
      </c>
      <c r="O621" s="48">
        <v>0.40881277363799673</v>
      </c>
      <c r="P621" s="48">
        <v>0.51641169868495329</v>
      </c>
      <c r="Q621" s="48">
        <v>0.3540805383580431</v>
      </c>
      <c r="R621" s="48">
        <v>0.43240474920177324</v>
      </c>
      <c r="S621" s="48">
        <v>0.34214104707515863</v>
      </c>
      <c r="T621" s="48">
        <v>0.30586336202331726</v>
      </c>
      <c r="U621" s="48">
        <v>0.19496385645344791</v>
      </c>
      <c r="V621" s="48">
        <v>2.2730954557799315E-2</v>
      </c>
      <c r="W621" s="48">
        <v>0</v>
      </c>
      <c r="X621" s="48">
        <v>0</v>
      </c>
      <c r="Y621" s="48">
        <v>0</v>
      </c>
      <c r="Z621" s="48">
        <v>0</v>
      </c>
      <c r="AA621" s="48">
        <v>0</v>
      </c>
      <c r="AB621" s="46"/>
      <c r="AC621" s="45">
        <v>8</v>
      </c>
      <c r="AD621" s="45">
        <v>25</v>
      </c>
      <c r="AE621" s="47">
        <f t="shared" si="375"/>
        <v>0</v>
      </c>
      <c r="AF621" s="47">
        <f t="shared" si="376"/>
        <v>0</v>
      </c>
      <c r="AG621" s="47">
        <f t="shared" si="377"/>
        <v>0</v>
      </c>
      <c r="AH621" s="47">
        <f t="shared" si="378"/>
        <v>0</v>
      </c>
      <c r="AI621" s="47">
        <f t="shared" si="379"/>
        <v>0</v>
      </c>
      <c r="AJ621" s="47">
        <f t="shared" si="380"/>
        <v>0</v>
      </c>
      <c r="AK621" s="47">
        <f t="shared" si="381"/>
        <v>0</v>
      </c>
      <c r="AL621" s="47">
        <f t="shared" si="382"/>
        <v>0</v>
      </c>
      <c r="AM621" s="47">
        <f t="shared" si="383"/>
        <v>0</v>
      </c>
      <c r="AN621" s="47">
        <f t="shared" si="384"/>
        <v>0</v>
      </c>
      <c r="AO621" s="47">
        <f t="shared" si="385"/>
        <v>0</v>
      </c>
      <c r="AP621" s="47">
        <f t="shared" si="386"/>
        <v>0</v>
      </c>
      <c r="AQ621" s="47">
        <f t="shared" si="387"/>
        <v>0</v>
      </c>
      <c r="AR621" s="47">
        <f t="shared" si="388"/>
        <v>0</v>
      </c>
      <c r="AS621" s="47">
        <f t="shared" si="389"/>
        <v>0</v>
      </c>
      <c r="AT621" s="47">
        <f t="shared" si="390"/>
        <v>0</v>
      </c>
      <c r="AU621" s="47">
        <f t="shared" si="391"/>
        <v>0</v>
      </c>
      <c r="AV621" s="47">
        <f t="shared" si="392"/>
        <v>0</v>
      </c>
      <c r="AW621" s="47">
        <f t="shared" si="393"/>
        <v>0</v>
      </c>
      <c r="AX621" s="47">
        <f t="shared" si="394"/>
        <v>0</v>
      </c>
      <c r="AY621" s="47">
        <f t="shared" si="395"/>
        <v>0</v>
      </c>
      <c r="AZ621" s="47">
        <f t="shared" si="396"/>
        <v>0</v>
      </c>
      <c r="BA621" s="47">
        <f t="shared" si="397"/>
        <v>0</v>
      </c>
      <c r="BB621" s="47">
        <f t="shared" si="398"/>
        <v>0</v>
      </c>
    </row>
    <row r="622" spans="1:54" ht="18" customHeight="1" x14ac:dyDescent="0.4">
      <c r="A622" s="45">
        <v>30</v>
      </c>
      <c r="B622" s="45">
        <v>8</v>
      </c>
      <c r="C622" s="45">
        <v>26</v>
      </c>
      <c r="D622" s="48">
        <v>0</v>
      </c>
      <c r="E622" s="48">
        <v>0</v>
      </c>
      <c r="F622" s="48">
        <v>0</v>
      </c>
      <c r="G622" s="48">
        <v>0</v>
      </c>
      <c r="H622" s="48">
        <v>0</v>
      </c>
      <c r="I622" s="48">
        <v>0</v>
      </c>
      <c r="J622" s="48">
        <v>1.4465152900417744E-2</v>
      </c>
      <c r="K622" s="48">
        <v>8.2084002569830852E-2</v>
      </c>
      <c r="L622" s="48">
        <v>0.15693542868945282</v>
      </c>
      <c r="M622" s="48">
        <v>0.19017083952017455</v>
      </c>
      <c r="N622" s="48">
        <v>0.20787917154310662</v>
      </c>
      <c r="O622" s="48">
        <v>0.46598456843488595</v>
      </c>
      <c r="P622" s="48">
        <v>0.54126650505749641</v>
      </c>
      <c r="Q622" s="48">
        <v>0.3837283616638596</v>
      </c>
      <c r="R622" s="48">
        <v>0.14574215561174861</v>
      </c>
      <c r="S622" s="48">
        <v>0.12286769755295311</v>
      </c>
      <c r="T622" s="48">
        <v>9.0981219631595736E-2</v>
      </c>
      <c r="U622" s="48">
        <v>5.4674833879555164E-2</v>
      </c>
      <c r="V622" s="48">
        <v>2.0664504143453919E-2</v>
      </c>
      <c r="W622" s="48">
        <v>0</v>
      </c>
      <c r="X622" s="48">
        <v>0</v>
      </c>
      <c r="Y622" s="48">
        <v>0</v>
      </c>
      <c r="Z622" s="48">
        <v>0</v>
      </c>
      <c r="AA622" s="48">
        <v>0</v>
      </c>
      <c r="AB622" s="46"/>
      <c r="AC622" s="45">
        <v>8</v>
      </c>
      <c r="AD622" s="45">
        <v>26</v>
      </c>
      <c r="AE622" s="47">
        <f t="shared" si="375"/>
        <v>0</v>
      </c>
      <c r="AF622" s="47">
        <f t="shared" si="376"/>
        <v>0</v>
      </c>
      <c r="AG622" s="47">
        <f t="shared" si="377"/>
        <v>0</v>
      </c>
      <c r="AH622" s="47">
        <f t="shared" si="378"/>
        <v>0</v>
      </c>
      <c r="AI622" s="47">
        <f t="shared" si="379"/>
        <v>0</v>
      </c>
      <c r="AJ622" s="47">
        <f t="shared" si="380"/>
        <v>0</v>
      </c>
      <c r="AK622" s="47">
        <f t="shared" si="381"/>
        <v>0</v>
      </c>
      <c r="AL622" s="47">
        <f t="shared" si="382"/>
        <v>0</v>
      </c>
      <c r="AM622" s="47">
        <f t="shared" si="383"/>
        <v>0</v>
      </c>
      <c r="AN622" s="47">
        <f t="shared" si="384"/>
        <v>0</v>
      </c>
      <c r="AO622" s="47">
        <f t="shared" si="385"/>
        <v>0</v>
      </c>
      <c r="AP622" s="47">
        <f t="shared" si="386"/>
        <v>0</v>
      </c>
      <c r="AQ622" s="47">
        <f t="shared" si="387"/>
        <v>0</v>
      </c>
      <c r="AR622" s="47">
        <f t="shared" si="388"/>
        <v>0</v>
      </c>
      <c r="AS622" s="47">
        <f t="shared" si="389"/>
        <v>0</v>
      </c>
      <c r="AT622" s="47">
        <f t="shared" si="390"/>
        <v>0</v>
      </c>
      <c r="AU622" s="47">
        <f t="shared" si="391"/>
        <v>0</v>
      </c>
      <c r="AV622" s="47">
        <f t="shared" si="392"/>
        <v>0</v>
      </c>
      <c r="AW622" s="47">
        <f t="shared" si="393"/>
        <v>0</v>
      </c>
      <c r="AX622" s="47">
        <f t="shared" si="394"/>
        <v>0</v>
      </c>
      <c r="AY622" s="47">
        <f t="shared" si="395"/>
        <v>0</v>
      </c>
      <c r="AZ622" s="47">
        <f t="shared" si="396"/>
        <v>0</v>
      </c>
      <c r="BA622" s="47">
        <f t="shared" si="397"/>
        <v>0</v>
      </c>
      <c r="BB622" s="47">
        <f t="shared" si="398"/>
        <v>0</v>
      </c>
    </row>
    <row r="623" spans="1:54" ht="18" customHeight="1" x14ac:dyDescent="0.4">
      <c r="A623" s="45">
        <v>30</v>
      </c>
      <c r="B623" s="45">
        <v>8</v>
      </c>
      <c r="C623" s="45">
        <v>27</v>
      </c>
      <c r="D623" s="48">
        <v>0</v>
      </c>
      <c r="E623" s="48">
        <v>0</v>
      </c>
      <c r="F623" s="48">
        <v>0</v>
      </c>
      <c r="G623" s="48">
        <v>0</v>
      </c>
      <c r="H623" s="48">
        <v>0</v>
      </c>
      <c r="I623" s="48">
        <v>0</v>
      </c>
      <c r="J623" s="48">
        <v>1.4465152900417744E-2</v>
      </c>
      <c r="K623" s="48">
        <v>4.546190911559863E-2</v>
      </c>
      <c r="L623" s="48">
        <v>8.3260731277999739E-2</v>
      </c>
      <c r="M623" s="48">
        <v>0.1154055155011503</v>
      </c>
      <c r="N623" s="48">
        <v>0.14186756108485099</v>
      </c>
      <c r="O623" s="48">
        <v>0.15713633359084753</v>
      </c>
      <c r="P623" s="48">
        <v>0.16471331844344728</v>
      </c>
      <c r="Q623" s="48">
        <v>0.16098222741754589</v>
      </c>
      <c r="R623" s="48">
        <v>0.14574215561174861</v>
      </c>
      <c r="S623" s="48">
        <v>0.1211456555409986</v>
      </c>
      <c r="T623" s="48">
        <v>9.0923818231197259E-2</v>
      </c>
      <c r="U623" s="48">
        <v>5.2751886966205988E-2</v>
      </c>
      <c r="V623" s="48">
        <v>2.0664504143453919E-2</v>
      </c>
      <c r="W623" s="48">
        <v>0</v>
      </c>
      <c r="X623" s="48">
        <v>0</v>
      </c>
      <c r="Y623" s="48">
        <v>0</v>
      </c>
      <c r="Z623" s="48">
        <v>0</v>
      </c>
      <c r="AA623" s="48">
        <v>0</v>
      </c>
      <c r="AB623" s="46"/>
      <c r="AC623" s="45">
        <v>8</v>
      </c>
      <c r="AD623" s="45">
        <v>27</v>
      </c>
      <c r="AE623" s="47">
        <f t="shared" si="375"/>
        <v>0</v>
      </c>
      <c r="AF623" s="47">
        <f t="shared" si="376"/>
        <v>0</v>
      </c>
      <c r="AG623" s="47">
        <f t="shared" si="377"/>
        <v>0</v>
      </c>
      <c r="AH623" s="47">
        <f t="shared" si="378"/>
        <v>0</v>
      </c>
      <c r="AI623" s="47">
        <f t="shared" si="379"/>
        <v>0</v>
      </c>
      <c r="AJ623" s="47">
        <f t="shared" si="380"/>
        <v>0</v>
      </c>
      <c r="AK623" s="47">
        <f t="shared" si="381"/>
        <v>0</v>
      </c>
      <c r="AL623" s="47">
        <f t="shared" si="382"/>
        <v>0</v>
      </c>
      <c r="AM623" s="47">
        <f t="shared" si="383"/>
        <v>0</v>
      </c>
      <c r="AN623" s="47">
        <f t="shared" si="384"/>
        <v>0</v>
      </c>
      <c r="AO623" s="47">
        <f t="shared" si="385"/>
        <v>0</v>
      </c>
      <c r="AP623" s="47">
        <f t="shared" si="386"/>
        <v>0</v>
      </c>
      <c r="AQ623" s="47">
        <f t="shared" si="387"/>
        <v>0</v>
      </c>
      <c r="AR623" s="47">
        <f t="shared" si="388"/>
        <v>0</v>
      </c>
      <c r="AS623" s="47">
        <f t="shared" si="389"/>
        <v>0</v>
      </c>
      <c r="AT623" s="47">
        <f t="shared" si="390"/>
        <v>0</v>
      </c>
      <c r="AU623" s="47">
        <f t="shared" si="391"/>
        <v>0</v>
      </c>
      <c r="AV623" s="47">
        <f t="shared" si="392"/>
        <v>0</v>
      </c>
      <c r="AW623" s="47">
        <f t="shared" si="393"/>
        <v>0</v>
      </c>
      <c r="AX623" s="47">
        <f t="shared" si="394"/>
        <v>0</v>
      </c>
      <c r="AY623" s="47">
        <f t="shared" si="395"/>
        <v>0</v>
      </c>
      <c r="AZ623" s="47">
        <f t="shared" si="396"/>
        <v>0</v>
      </c>
      <c r="BA623" s="47">
        <f t="shared" si="397"/>
        <v>0</v>
      </c>
      <c r="BB623" s="47">
        <f t="shared" si="398"/>
        <v>0</v>
      </c>
    </row>
    <row r="624" spans="1:54" ht="18" customHeight="1" x14ac:dyDescent="0.4">
      <c r="A624" s="45">
        <v>30</v>
      </c>
      <c r="B624" s="45">
        <v>8</v>
      </c>
      <c r="C624" s="45">
        <v>28</v>
      </c>
      <c r="D624" s="48">
        <v>0</v>
      </c>
      <c r="E624" s="48">
        <v>0</v>
      </c>
      <c r="F624" s="48">
        <v>0</v>
      </c>
      <c r="G624" s="48">
        <v>0</v>
      </c>
      <c r="H624" s="48">
        <v>0</v>
      </c>
      <c r="I624" s="48">
        <v>0</v>
      </c>
      <c r="J624" s="48">
        <v>1.4465152900417744E-2</v>
      </c>
      <c r="K624" s="48">
        <v>4.546190911559863E-2</v>
      </c>
      <c r="L624" s="48">
        <v>3.799972706379582E-2</v>
      </c>
      <c r="M624" s="48">
        <v>5.3067594668397645E-2</v>
      </c>
      <c r="N624" s="48">
        <v>0.14186756108485099</v>
      </c>
      <c r="O624" s="48">
        <v>0.15722243569144526</v>
      </c>
      <c r="P624" s="48">
        <v>0.16307737853209053</v>
      </c>
      <c r="Q624" s="48">
        <v>0.15911668190459519</v>
      </c>
      <c r="R624" s="48">
        <v>0.14381920869839945</v>
      </c>
      <c r="S624" s="48">
        <v>0.12111695484079937</v>
      </c>
      <c r="T624" s="48">
        <v>8.9086973418445806E-2</v>
      </c>
      <c r="U624" s="48">
        <v>5.2694485565807504E-2</v>
      </c>
      <c r="V624" s="48">
        <v>2.0664504143453919E-2</v>
      </c>
      <c r="W624" s="48">
        <v>0</v>
      </c>
      <c r="X624" s="48">
        <v>0</v>
      </c>
      <c r="Y624" s="48">
        <v>0</v>
      </c>
      <c r="Z624" s="48">
        <v>0</v>
      </c>
      <c r="AA624" s="48">
        <v>0</v>
      </c>
      <c r="AB624" s="46"/>
      <c r="AC624" s="45">
        <v>8</v>
      </c>
      <c r="AD624" s="45">
        <v>28</v>
      </c>
      <c r="AE624" s="47">
        <f t="shared" si="375"/>
        <v>0</v>
      </c>
      <c r="AF624" s="47">
        <f t="shared" si="376"/>
        <v>0</v>
      </c>
      <c r="AG624" s="47">
        <f t="shared" si="377"/>
        <v>0</v>
      </c>
      <c r="AH624" s="47">
        <f t="shared" si="378"/>
        <v>0</v>
      </c>
      <c r="AI624" s="47">
        <f t="shared" si="379"/>
        <v>0</v>
      </c>
      <c r="AJ624" s="47">
        <f t="shared" si="380"/>
        <v>0</v>
      </c>
      <c r="AK624" s="47">
        <f t="shared" si="381"/>
        <v>0</v>
      </c>
      <c r="AL624" s="47">
        <f t="shared" si="382"/>
        <v>0</v>
      </c>
      <c r="AM624" s="47">
        <f t="shared" si="383"/>
        <v>0</v>
      </c>
      <c r="AN624" s="47">
        <f t="shared" si="384"/>
        <v>0</v>
      </c>
      <c r="AO624" s="47">
        <f t="shared" si="385"/>
        <v>0</v>
      </c>
      <c r="AP624" s="47">
        <f t="shared" si="386"/>
        <v>0</v>
      </c>
      <c r="AQ624" s="47">
        <f t="shared" si="387"/>
        <v>0</v>
      </c>
      <c r="AR624" s="47">
        <f t="shared" si="388"/>
        <v>0</v>
      </c>
      <c r="AS624" s="47">
        <f t="shared" si="389"/>
        <v>0</v>
      </c>
      <c r="AT624" s="47">
        <f t="shared" si="390"/>
        <v>0</v>
      </c>
      <c r="AU624" s="47">
        <f t="shared" si="391"/>
        <v>0</v>
      </c>
      <c r="AV624" s="47">
        <f t="shared" si="392"/>
        <v>0</v>
      </c>
      <c r="AW624" s="47">
        <f t="shared" si="393"/>
        <v>0</v>
      </c>
      <c r="AX624" s="47">
        <f t="shared" si="394"/>
        <v>0</v>
      </c>
      <c r="AY624" s="47">
        <f t="shared" si="395"/>
        <v>0</v>
      </c>
      <c r="AZ624" s="47">
        <f t="shared" si="396"/>
        <v>0</v>
      </c>
      <c r="BA624" s="47">
        <f t="shared" si="397"/>
        <v>0</v>
      </c>
      <c r="BB624" s="47">
        <f t="shared" si="398"/>
        <v>0</v>
      </c>
    </row>
    <row r="625" spans="1:54" ht="18" customHeight="1" x14ac:dyDescent="0.4">
      <c r="A625" s="45">
        <v>30</v>
      </c>
      <c r="B625" s="45">
        <v>8</v>
      </c>
      <c r="C625" s="45">
        <v>29</v>
      </c>
      <c r="D625" s="48">
        <v>0</v>
      </c>
      <c r="E625" s="48">
        <v>0</v>
      </c>
      <c r="F625" s="48">
        <v>0</v>
      </c>
      <c r="G625" s="48">
        <v>0</v>
      </c>
      <c r="H625" s="48">
        <v>0</v>
      </c>
      <c r="I625" s="48">
        <v>0</v>
      </c>
      <c r="J625" s="48">
        <v>1.4465152900417744E-2</v>
      </c>
      <c r="K625" s="48">
        <v>4.546190911559863E-2</v>
      </c>
      <c r="L625" s="48">
        <v>3.799972706379582E-2</v>
      </c>
      <c r="M625" s="48">
        <v>5.3067594668397645E-2</v>
      </c>
      <c r="N625" s="48">
        <v>0.13997331487170109</v>
      </c>
      <c r="O625" s="48">
        <v>7.2325764502088719E-2</v>
      </c>
      <c r="P625" s="48">
        <v>0.16301997713169203</v>
      </c>
      <c r="Q625" s="48">
        <v>0.15911668190459519</v>
      </c>
      <c r="R625" s="48">
        <v>0.1437905079982002</v>
      </c>
      <c r="S625" s="48">
        <v>0.11933751142844638</v>
      </c>
      <c r="T625" s="48">
        <v>8.9173075519043521E-2</v>
      </c>
      <c r="U625" s="48">
        <v>5.0857640753056044E-2</v>
      </c>
      <c r="V625" s="48">
        <v>1.859805372910853E-2</v>
      </c>
      <c r="W625" s="48">
        <v>0</v>
      </c>
      <c r="X625" s="48">
        <v>0</v>
      </c>
      <c r="Y625" s="48">
        <v>0</v>
      </c>
      <c r="Z625" s="48">
        <v>0</v>
      </c>
      <c r="AA625" s="48">
        <v>0</v>
      </c>
      <c r="AB625" s="46"/>
      <c r="AC625" s="45">
        <v>8</v>
      </c>
      <c r="AD625" s="45">
        <v>29</v>
      </c>
      <c r="AE625" s="47">
        <f t="shared" si="375"/>
        <v>0</v>
      </c>
      <c r="AF625" s="47">
        <f t="shared" si="376"/>
        <v>0</v>
      </c>
      <c r="AG625" s="47">
        <f t="shared" si="377"/>
        <v>0</v>
      </c>
      <c r="AH625" s="47">
        <f t="shared" si="378"/>
        <v>0</v>
      </c>
      <c r="AI625" s="47">
        <f t="shared" si="379"/>
        <v>0</v>
      </c>
      <c r="AJ625" s="47">
        <f t="shared" si="380"/>
        <v>0</v>
      </c>
      <c r="AK625" s="47">
        <f t="shared" si="381"/>
        <v>0</v>
      </c>
      <c r="AL625" s="47">
        <f t="shared" si="382"/>
        <v>0</v>
      </c>
      <c r="AM625" s="47">
        <f t="shared" si="383"/>
        <v>0</v>
      </c>
      <c r="AN625" s="47">
        <f t="shared" si="384"/>
        <v>0</v>
      </c>
      <c r="AO625" s="47">
        <f t="shared" si="385"/>
        <v>0</v>
      </c>
      <c r="AP625" s="47">
        <f t="shared" si="386"/>
        <v>0</v>
      </c>
      <c r="AQ625" s="47">
        <f t="shared" si="387"/>
        <v>0</v>
      </c>
      <c r="AR625" s="47">
        <f t="shared" si="388"/>
        <v>0</v>
      </c>
      <c r="AS625" s="47">
        <f t="shared" si="389"/>
        <v>0</v>
      </c>
      <c r="AT625" s="47">
        <f t="shared" si="390"/>
        <v>0</v>
      </c>
      <c r="AU625" s="47">
        <f t="shared" si="391"/>
        <v>0</v>
      </c>
      <c r="AV625" s="47">
        <f t="shared" si="392"/>
        <v>0</v>
      </c>
      <c r="AW625" s="47">
        <f t="shared" si="393"/>
        <v>0</v>
      </c>
      <c r="AX625" s="47">
        <f t="shared" si="394"/>
        <v>0</v>
      </c>
      <c r="AY625" s="47">
        <f t="shared" si="395"/>
        <v>0</v>
      </c>
      <c r="AZ625" s="47">
        <f t="shared" si="396"/>
        <v>0</v>
      </c>
      <c r="BA625" s="47">
        <f t="shared" si="397"/>
        <v>0</v>
      </c>
      <c r="BB625" s="47">
        <f t="shared" si="398"/>
        <v>0</v>
      </c>
    </row>
    <row r="626" spans="1:54" ht="18" customHeight="1" x14ac:dyDescent="0.4">
      <c r="A626" s="45">
        <v>30</v>
      </c>
      <c r="B626" s="45">
        <v>8</v>
      </c>
      <c r="C626" s="45">
        <v>30</v>
      </c>
      <c r="D626" s="48">
        <v>0</v>
      </c>
      <c r="E626" s="48">
        <v>0</v>
      </c>
      <c r="F626" s="48">
        <v>0</v>
      </c>
      <c r="G626" s="48">
        <v>0</v>
      </c>
      <c r="H626" s="48">
        <v>0</v>
      </c>
      <c r="I626" s="48">
        <v>0</v>
      </c>
      <c r="J626" s="48">
        <v>1.3202322091651118E-2</v>
      </c>
      <c r="K626" s="48">
        <v>4.546190911559863E-2</v>
      </c>
      <c r="L626" s="48">
        <v>8.133778436465057E-2</v>
      </c>
      <c r="M626" s="48">
        <v>0.11546291690154878</v>
      </c>
      <c r="N626" s="48">
        <v>0.13997331487170109</v>
      </c>
      <c r="O626" s="48">
        <v>0.15725113639164451</v>
      </c>
      <c r="P626" s="48">
        <v>0.16296257573129358</v>
      </c>
      <c r="Q626" s="48">
        <v>0.25701477028420816</v>
      </c>
      <c r="R626" s="48">
        <v>0.14376180729800095</v>
      </c>
      <c r="S626" s="48">
        <v>0.11936621212864564</v>
      </c>
      <c r="T626" s="48">
        <v>8.7192727205295847E-2</v>
      </c>
      <c r="U626" s="48">
        <v>5.0800239352657546E-2</v>
      </c>
      <c r="V626" s="48">
        <v>1.859805372910853E-2</v>
      </c>
      <c r="W626" s="48">
        <v>0</v>
      </c>
      <c r="X626" s="48">
        <v>0</v>
      </c>
      <c r="Y626" s="48">
        <v>0</v>
      </c>
      <c r="Z626" s="48">
        <v>0</v>
      </c>
      <c r="AA626" s="48">
        <v>0</v>
      </c>
      <c r="AB626" s="46"/>
      <c r="AC626" s="45">
        <v>8</v>
      </c>
      <c r="AD626" s="45">
        <v>30</v>
      </c>
      <c r="AE626" s="47">
        <f t="shared" si="375"/>
        <v>0</v>
      </c>
      <c r="AF626" s="47">
        <f t="shared" si="376"/>
        <v>0</v>
      </c>
      <c r="AG626" s="47">
        <f t="shared" si="377"/>
        <v>0</v>
      </c>
      <c r="AH626" s="47">
        <f t="shared" si="378"/>
        <v>0</v>
      </c>
      <c r="AI626" s="47">
        <f t="shared" si="379"/>
        <v>0</v>
      </c>
      <c r="AJ626" s="47">
        <f t="shared" si="380"/>
        <v>0</v>
      </c>
      <c r="AK626" s="47">
        <f t="shared" si="381"/>
        <v>0</v>
      </c>
      <c r="AL626" s="47">
        <f t="shared" si="382"/>
        <v>0</v>
      </c>
      <c r="AM626" s="47">
        <f t="shared" si="383"/>
        <v>0</v>
      </c>
      <c r="AN626" s="47">
        <f t="shared" si="384"/>
        <v>0</v>
      </c>
      <c r="AO626" s="47">
        <f t="shared" si="385"/>
        <v>0</v>
      </c>
      <c r="AP626" s="47">
        <f t="shared" si="386"/>
        <v>0</v>
      </c>
      <c r="AQ626" s="47">
        <f t="shared" si="387"/>
        <v>0</v>
      </c>
      <c r="AR626" s="47">
        <f t="shared" si="388"/>
        <v>0</v>
      </c>
      <c r="AS626" s="47">
        <f t="shared" si="389"/>
        <v>0</v>
      </c>
      <c r="AT626" s="47">
        <f t="shared" si="390"/>
        <v>0</v>
      </c>
      <c r="AU626" s="47">
        <f t="shared" si="391"/>
        <v>0</v>
      </c>
      <c r="AV626" s="47">
        <f t="shared" si="392"/>
        <v>0</v>
      </c>
      <c r="AW626" s="47">
        <f t="shared" si="393"/>
        <v>0</v>
      </c>
      <c r="AX626" s="47">
        <f t="shared" si="394"/>
        <v>0</v>
      </c>
      <c r="AY626" s="47">
        <f t="shared" si="395"/>
        <v>0</v>
      </c>
      <c r="AZ626" s="47">
        <f t="shared" si="396"/>
        <v>0</v>
      </c>
      <c r="BA626" s="47">
        <f t="shared" si="397"/>
        <v>0</v>
      </c>
      <c r="BB626" s="47">
        <f t="shared" si="398"/>
        <v>0</v>
      </c>
    </row>
    <row r="627" spans="1:54" ht="18" customHeight="1" x14ac:dyDescent="0.4">
      <c r="A627" s="45">
        <v>30</v>
      </c>
      <c r="B627" s="45">
        <v>8</v>
      </c>
      <c r="C627" s="45">
        <v>31</v>
      </c>
      <c r="D627" s="48">
        <v>0</v>
      </c>
      <c r="E627" s="48">
        <v>0</v>
      </c>
      <c r="F627" s="48">
        <v>0</v>
      </c>
      <c r="G627" s="48">
        <v>0</v>
      </c>
      <c r="H627" s="48">
        <v>0</v>
      </c>
      <c r="I627" s="48">
        <v>0</v>
      </c>
      <c r="J627" s="48">
        <v>1.3202322091651118E-2</v>
      </c>
      <c r="K627" s="48">
        <v>4.3395458701253234E-2</v>
      </c>
      <c r="L627" s="48">
        <v>8.1395185765049047E-2</v>
      </c>
      <c r="M627" s="48">
        <v>0.11348256858780111</v>
      </c>
      <c r="N627" s="48">
        <v>0.13994461417150184</v>
      </c>
      <c r="O627" s="48">
        <v>7.025931408774333E-2</v>
      </c>
      <c r="P627" s="48">
        <v>0.16293387503109433</v>
      </c>
      <c r="Q627" s="48">
        <v>0.157193734991246</v>
      </c>
      <c r="R627" s="48">
        <v>0.14189626178505027</v>
      </c>
      <c r="S627" s="48">
        <v>0.11925140932784867</v>
      </c>
      <c r="T627" s="48">
        <v>8.72214279054951E-2</v>
      </c>
      <c r="U627" s="48">
        <v>4.9594809944289407E-2</v>
      </c>
      <c r="V627" s="48">
        <v>1.6531603314763138E-2</v>
      </c>
      <c r="W627" s="48">
        <v>0</v>
      </c>
      <c r="X627" s="48">
        <v>0</v>
      </c>
      <c r="Y627" s="48">
        <v>0</v>
      </c>
      <c r="Z627" s="48">
        <v>0</v>
      </c>
      <c r="AA627" s="48">
        <v>0</v>
      </c>
      <c r="AB627" s="46"/>
      <c r="AC627" s="45">
        <v>8</v>
      </c>
      <c r="AD627" s="45">
        <v>31</v>
      </c>
      <c r="AE627" s="47">
        <f t="shared" si="375"/>
        <v>0</v>
      </c>
      <c r="AF627" s="47">
        <f t="shared" si="376"/>
        <v>0</v>
      </c>
      <c r="AG627" s="47">
        <f t="shared" si="377"/>
        <v>0</v>
      </c>
      <c r="AH627" s="47">
        <f t="shared" si="378"/>
        <v>0</v>
      </c>
      <c r="AI627" s="47">
        <f t="shared" si="379"/>
        <v>0</v>
      </c>
      <c r="AJ627" s="47">
        <f t="shared" si="380"/>
        <v>0</v>
      </c>
      <c r="AK627" s="47">
        <f t="shared" si="381"/>
        <v>0</v>
      </c>
      <c r="AL627" s="47">
        <f t="shared" si="382"/>
        <v>0</v>
      </c>
      <c r="AM627" s="47">
        <f t="shared" si="383"/>
        <v>0</v>
      </c>
      <c r="AN627" s="47">
        <f t="shared" si="384"/>
        <v>0</v>
      </c>
      <c r="AO627" s="47">
        <f t="shared" si="385"/>
        <v>0</v>
      </c>
      <c r="AP627" s="47">
        <f t="shared" si="386"/>
        <v>0</v>
      </c>
      <c r="AQ627" s="47">
        <f t="shared" si="387"/>
        <v>0</v>
      </c>
      <c r="AR627" s="47">
        <f t="shared" si="388"/>
        <v>0</v>
      </c>
      <c r="AS627" s="47">
        <f t="shared" si="389"/>
        <v>0</v>
      </c>
      <c r="AT627" s="47">
        <f t="shared" si="390"/>
        <v>0</v>
      </c>
      <c r="AU627" s="47">
        <f t="shared" si="391"/>
        <v>0</v>
      </c>
      <c r="AV627" s="47">
        <f t="shared" si="392"/>
        <v>0</v>
      </c>
      <c r="AW627" s="47">
        <f t="shared" si="393"/>
        <v>0</v>
      </c>
      <c r="AX627" s="47">
        <f t="shared" si="394"/>
        <v>0</v>
      </c>
      <c r="AY627" s="47">
        <f t="shared" si="395"/>
        <v>0</v>
      </c>
      <c r="AZ627" s="47">
        <f t="shared" si="396"/>
        <v>0</v>
      </c>
      <c r="BA627" s="47">
        <f t="shared" si="397"/>
        <v>0</v>
      </c>
      <c r="BB627" s="47">
        <f t="shared" si="398"/>
        <v>0</v>
      </c>
    </row>
    <row r="628" spans="1:54" ht="18" customHeight="1" x14ac:dyDescent="0.4">
      <c r="A628" s="45">
        <v>30</v>
      </c>
      <c r="B628" s="45">
        <v>9</v>
      </c>
      <c r="C628" s="45">
        <v>1</v>
      </c>
      <c r="D628" s="48">
        <v>0</v>
      </c>
      <c r="E628" s="48">
        <v>0</v>
      </c>
      <c r="F628" s="48">
        <v>0</v>
      </c>
      <c r="G628" s="48">
        <v>0</v>
      </c>
      <c r="H628" s="48">
        <v>0</v>
      </c>
      <c r="I628" s="48">
        <v>0</v>
      </c>
      <c r="J628" s="48">
        <v>1.7203332502896931E-2</v>
      </c>
      <c r="K628" s="48">
        <v>0.18511385453552931</v>
      </c>
      <c r="L628" s="48">
        <v>0.35767189994585052</v>
      </c>
      <c r="M628" s="48">
        <v>0.49237511784435067</v>
      </c>
      <c r="N628" s="48">
        <v>0.59855603501364696</v>
      </c>
      <c r="O628" s="48">
        <v>0.6676692052431501</v>
      </c>
      <c r="P628" s="48">
        <v>0.58311426379100317</v>
      </c>
      <c r="Q628" s="48">
        <v>0.63787258358780574</v>
      </c>
      <c r="R628" s="48">
        <v>0.5782043802226382</v>
      </c>
      <c r="S628" s="48">
        <v>0.39919977012713548</v>
      </c>
      <c r="T628" s="48">
        <v>0.35722213961897747</v>
      </c>
      <c r="U628" s="48">
        <v>0.2041537083731581</v>
      </c>
      <c r="V628" s="48">
        <v>2.1588495689909871E-2</v>
      </c>
      <c r="W628" s="48">
        <v>0</v>
      </c>
      <c r="X628" s="48">
        <v>0</v>
      </c>
      <c r="Y628" s="48">
        <v>0</v>
      </c>
      <c r="Z628" s="48">
        <v>0</v>
      </c>
      <c r="AA628" s="48">
        <v>0</v>
      </c>
      <c r="AB628" s="46"/>
      <c r="AC628" s="45">
        <v>9</v>
      </c>
      <c r="AD628" s="45">
        <v>1</v>
      </c>
      <c r="AE628" s="47">
        <f t="shared" si="375"/>
        <v>0</v>
      </c>
      <c r="AF628" s="47">
        <f t="shared" si="376"/>
        <v>0</v>
      </c>
      <c r="AG628" s="47">
        <f t="shared" si="377"/>
        <v>0</v>
      </c>
      <c r="AH628" s="47">
        <f t="shared" si="378"/>
        <v>0</v>
      </c>
      <c r="AI628" s="47">
        <f t="shared" si="379"/>
        <v>0</v>
      </c>
      <c r="AJ628" s="47">
        <f t="shared" si="380"/>
        <v>0</v>
      </c>
      <c r="AK628" s="47">
        <f t="shared" si="381"/>
        <v>0</v>
      </c>
      <c r="AL628" s="47">
        <f t="shared" si="382"/>
        <v>0</v>
      </c>
      <c r="AM628" s="47">
        <f t="shared" si="383"/>
        <v>0</v>
      </c>
      <c r="AN628" s="47">
        <f t="shared" si="384"/>
        <v>0</v>
      </c>
      <c r="AO628" s="47">
        <f t="shared" si="385"/>
        <v>0</v>
      </c>
      <c r="AP628" s="47">
        <f t="shared" si="386"/>
        <v>0</v>
      </c>
      <c r="AQ628" s="47">
        <f t="shared" si="387"/>
        <v>0</v>
      </c>
      <c r="AR628" s="47">
        <f t="shared" si="388"/>
        <v>0</v>
      </c>
      <c r="AS628" s="47">
        <f t="shared" si="389"/>
        <v>0</v>
      </c>
      <c r="AT628" s="47">
        <f t="shared" si="390"/>
        <v>0</v>
      </c>
      <c r="AU628" s="47">
        <f t="shared" si="391"/>
        <v>0</v>
      </c>
      <c r="AV628" s="47">
        <f t="shared" si="392"/>
        <v>0</v>
      </c>
      <c r="AW628" s="47">
        <f t="shared" si="393"/>
        <v>0</v>
      </c>
      <c r="AX628" s="47">
        <f t="shared" si="394"/>
        <v>0</v>
      </c>
      <c r="AY628" s="47">
        <f t="shared" si="395"/>
        <v>0</v>
      </c>
      <c r="AZ628" s="47">
        <f t="shared" si="396"/>
        <v>0</v>
      </c>
      <c r="BA628" s="47">
        <f t="shared" si="397"/>
        <v>0</v>
      </c>
      <c r="BB628" s="47">
        <f t="shared" si="398"/>
        <v>0</v>
      </c>
    </row>
    <row r="629" spans="1:54" ht="18" customHeight="1" x14ac:dyDescent="0.4">
      <c r="A629" s="45">
        <v>30</v>
      </c>
      <c r="B629" s="45">
        <v>9</v>
      </c>
      <c r="C629" s="45">
        <v>2</v>
      </c>
      <c r="D629" s="48">
        <v>0</v>
      </c>
      <c r="E629" s="48">
        <v>0</v>
      </c>
      <c r="F629" s="48">
        <v>0</v>
      </c>
      <c r="G629" s="48">
        <v>0</v>
      </c>
      <c r="H629" s="48">
        <v>0</v>
      </c>
      <c r="I629" s="48">
        <v>0</v>
      </c>
      <c r="J629" s="48">
        <v>1.7165852475657502E-2</v>
      </c>
      <c r="K629" s="48">
        <v>0.11116576079214006</v>
      </c>
      <c r="L629" s="48">
        <v>0.10621839719653574</v>
      </c>
      <c r="M629" s="48">
        <v>0.27319191854818242</v>
      </c>
      <c r="N629" s="48">
        <v>0.39691348846553054</v>
      </c>
      <c r="O629" s="48">
        <v>0.32802519839946392</v>
      </c>
      <c r="P629" s="48">
        <v>0.21026295281318472</v>
      </c>
      <c r="Q629" s="48">
        <v>0.20295434750149646</v>
      </c>
      <c r="R629" s="48">
        <v>0.18526377464448696</v>
      </c>
      <c r="S629" s="48">
        <v>0.15329331140925587</v>
      </c>
      <c r="T629" s="48">
        <v>0.11127820087385837</v>
      </c>
      <c r="U629" s="48">
        <v>6.2066925108490885E-2</v>
      </c>
      <c r="V629" s="48">
        <v>2.1588495689909871E-2</v>
      </c>
      <c r="W629" s="48">
        <v>0</v>
      </c>
      <c r="X629" s="48">
        <v>0</v>
      </c>
      <c r="Y629" s="48">
        <v>0</v>
      </c>
      <c r="Z629" s="48">
        <v>0</v>
      </c>
      <c r="AA629" s="48">
        <v>0</v>
      </c>
      <c r="AB629" s="46"/>
      <c r="AC629" s="45">
        <v>9</v>
      </c>
      <c r="AD629" s="45">
        <v>2</v>
      </c>
      <c r="AE629" s="47">
        <f t="shared" si="375"/>
        <v>0</v>
      </c>
      <c r="AF629" s="47">
        <f t="shared" si="376"/>
        <v>0</v>
      </c>
      <c r="AG629" s="47">
        <f t="shared" si="377"/>
        <v>0</v>
      </c>
      <c r="AH629" s="47">
        <f t="shared" si="378"/>
        <v>0</v>
      </c>
      <c r="AI629" s="47">
        <f t="shared" si="379"/>
        <v>0</v>
      </c>
      <c r="AJ629" s="47">
        <f t="shared" si="380"/>
        <v>0</v>
      </c>
      <c r="AK629" s="47">
        <f t="shared" si="381"/>
        <v>0</v>
      </c>
      <c r="AL629" s="47">
        <f t="shared" si="382"/>
        <v>0</v>
      </c>
      <c r="AM629" s="47">
        <f t="shared" si="383"/>
        <v>0</v>
      </c>
      <c r="AN629" s="47">
        <f t="shared" si="384"/>
        <v>0</v>
      </c>
      <c r="AO629" s="47">
        <f t="shared" si="385"/>
        <v>0</v>
      </c>
      <c r="AP629" s="47">
        <f t="shared" si="386"/>
        <v>0</v>
      </c>
      <c r="AQ629" s="47">
        <f t="shared" si="387"/>
        <v>0</v>
      </c>
      <c r="AR629" s="47">
        <f t="shared" si="388"/>
        <v>0</v>
      </c>
      <c r="AS629" s="47">
        <f t="shared" si="389"/>
        <v>0</v>
      </c>
      <c r="AT629" s="47">
        <f t="shared" si="390"/>
        <v>0</v>
      </c>
      <c r="AU629" s="47">
        <f t="shared" si="391"/>
        <v>0</v>
      </c>
      <c r="AV629" s="47">
        <f t="shared" si="392"/>
        <v>0</v>
      </c>
      <c r="AW629" s="47">
        <f t="shared" si="393"/>
        <v>0</v>
      </c>
      <c r="AX629" s="47">
        <f t="shared" si="394"/>
        <v>0</v>
      </c>
      <c r="AY629" s="47">
        <f t="shared" si="395"/>
        <v>0</v>
      </c>
      <c r="AZ629" s="47">
        <f t="shared" si="396"/>
        <v>0</v>
      </c>
      <c r="BA629" s="47">
        <f t="shared" si="397"/>
        <v>0</v>
      </c>
      <c r="BB629" s="47">
        <f t="shared" si="398"/>
        <v>0</v>
      </c>
    </row>
    <row r="630" spans="1:54" ht="18" customHeight="1" x14ac:dyDescent="0.4">
      <c r="A630" s="45">
        <v>30</v>
      </c>
      <c r="B630" s="45">
        <v>9</v>
      </c>
      <c r="C630" s="45">
        <v>3</v>
      </c>
      <c r="D630" s="48">
        <v>0</v>
      </c>
      <c r="E630" s="48">
        <v>0</v>
      </c>
      <c r="F630" s="48">
        <v>0</v>
      </c>
      <c r="G630" s="48">
        <v>0</v>
      </c>
      <c r="H630" s="48">
        <v>0</v>
      </c>
      <c r="I630" s="48">
        <v>0</v>
      </c>
      <c r="J630" s="48">
        <v>1.4954530868531319E-2</v>
      </c>
      <c r="K630" s="48">
        <v>0.16839776238674489</v>
      </c>
      <c r="L630" s="48">
        <v>0.31663127011867814</v>
      </c>
      <c r="M630" s="48">
        <v>0.41055621838068185</v>
      </c>
      <c r="N630" s="48">
        <v>0.56381204976269828</v>
      </c>
      <c r="O630" s="48">
        <v>0.62835265666899143</v>
      </c>
      <c r="P630" s="48">
        <v>0.65222743402050631</v>
      </c>
      <c r="Q630" s="48">
        <v>0.6676692052431501</v>
      </c>
      <c r="R630" s="48">
        <v>0.60316607836409653</v>
      </c>
      <c r="S630" s="48">
        <v>0.44814868570182703</v>
      </c>
      <c r="T630" s="48">
        <v>0.33222296145027974</v>
      </c>
      <c r="U630" s="48">
        <v>0.20868879166912876</v>
      </c>
      <c r="V630" s="48">
        <v>1.8889933728671138E-2</v>
      </c>
      <c r="W630" s="48">
        <v>0</v>
      </c>
      <c r="X630" s="48">
        <v>0</v>
      </c>
      <c r="Y630" s="48">
        <v>0</v>
      </c>
      <c r="Z630" s="48">
        <v>0</v>
      </c>
      <c r="AA630" s="48">
        <v>0</v>
      </c>
      <c r="AB630" s="46"/>
      <c r="AC630" s="45">
        <v>9</v>
      </c>
      <c r="AD630" s="45">
        <v>3</v>
      </c>
      <c r="AE630" s="47">
        <f t="shared" si="375"/>
        <v>0</v>
      </c>
      <c r="AF630" s="47">
        <f t="shared" si="376"/>
        <v>0</v>
      </c>
      <c r="AG630" s="47">
        <f t="shared" si="377"/>
        <v>0</v>
      </c>
      <c r="AH630" s="47">
        <f t="shared" si="378"/>
        <v>0</v>
      </c>
      <c r="AI630" s="47">
        <f t="shared" si="379"/>
        <v>0</v>
      </c>
      <c r="AJ630" s="47">
        <f t="shared" si="380"/>
        <v>0</v>
      </c>
      <c r="AK630" s="47">
        <f t="shared" si="381"/>
        <v>0</v>
      </c>
      <c r="AL630" s="47">
        <f t="shared" si="382"/>
        <v>0</v>
      </c>
      <c r="AM630" s="47">
        <f t="shared" si="383"/>
        <v>0</v>
      </c>
      <c r="AN630" s="47">
        <f t="shared" si="384"/>
        <v>0</v>
      </c>
      <c r="AO630" s="47">
        <f t="shared" si="385"/>
        <v>0</v>
      </c>
      <c r="AP630" s="47">
        <f t="shared" si="386"/>
        <v>0</v>
      </c>
      <c r="AQ630" s="47">
        <f t="shared" si="387"/>
        <v>0</v>
      </c>
      <c r="AR630" s="47">
        <f t="shared" si="388"/>
        <v>0</v>
      </c>
      <c r="AS630" s="47">
        <f t="shared" si="389"/>
        <v>0</v>
      </c>
      <c r="AT630" s="47">
        <f t="shared" si="390"/>
        <v>0</v>
      </c>
      <c r="AU630" s="47">
        <f t="shared" si="391"/>
        <v>0</v>
      </c>
      <c r="AV630" s="47">
        <f t="shared" si="392"/>
        <v>0</v>
      </c>
      <c r="AW630" s="47">
        <f t="shared" si="393"/>
        <v>0</v>
      </c>
      <c r="AX630" s="47">
        <f t="shared" si="394"/>
        <v>0</v>
      </c>
      <c r="AY630" s="47">
        <f t="shared" si="395"/>
        <v>0</v>
      </c>
      <c r="AZ630" s="47">
        <f t="shared" si="396"/>
        <v>0</v>
      </c>
      <c r="BA630" s="47">
        <f t="shared" si="397"/>
        <v>0</v>
      </c>
      <c r="BB630" s="47">
        <f t="shared" si="398"/>
        <v>0</v>
      </c>
    </row>
    <row r="631" spans="1:54" ht="18" customHeight="1" x14ac:dyDescent="0.4">
      <c r="A631" s="45">
        <v>30</v>
      </c>
      <c r="B631" s="45">
        <v>9</v>
      </c>
      <c r="C631" s="45">
        <v>4</v>
      </c>
      <c r="D631" s="48">
        <v>0</v>
      </c>
      <c r="E631" s="48">
        <v>0</v>
      </c>
      <c r="F631" s="48">
        <v>0</v>
      </c>
      <c r="G631" s="48">
        <v>0</v>
      </c>
      <c r="H631" s="48">
        <v>0</v>
      </c>
      <c r="I631" s="48">
        <v>0</v>
      </c>
      <c r="J631" s="48">
        <v>1.4954530868531319E-2</v>
      </c>
      <c r="K631" s="48">
        <v>5.3971239224774682E-2</v>
      </c>
      <c r="L631" s="48">
        <v>0.103782195425973</v>
      </c>
      <c r="M631" s="48">
        <v>0.29699173584521849</v>
      </c>
      <c r="N631" s="48">
        <v>0.18027893102164325</v>
      </c>
      <c r="O631" s="48">
        <v>0.20044318567645483</v>
      </c>
      <c r="P631" s="48">
        <v>9.4449668643355689E-2</v>
      </c>
      <c r="Q631" s="48">
        <v>0.20299182752873593</v>
      </c>
      <c r="R631" s="48">
        <v>8.3655420798400756E-2</v>
      </c>
      <c r="S631" s="48">
        <v>0.15070718952973541</v>
      </c>
      <c r="T631" s="48">
        <v>4.9586076037761745E-2</v>
      </c>
      <c r="U631" s="48">
        <v>2.6948139585147916E-2</v>
      </c>
      <c r="V631" s="48">
        <v>1.8889933728671138E-2</v>
      </c>
      <c r="W631" s="48">
        <v>0</v>
      </c>
      <c r="X631" s="48">
        <v>0</v>
      </c>
      <c r="Y631" s="48">
        <v>0</v>
      </c>
      <c r="Z631" s="48">
        <v>0</v>
      </c>
      <c r="AA631" s="48">
        <v>0</v>
      </c>
      <c r="AB631" s="46"/>
      <c r="AC631" s="45">
        <v>9</v>
      </c>
      <c r="AD631" s="45">
        <v>4</v>
      </c>
      <c r="AE631" s="47">
        <f t="shared" si="375"/>
        <v>0</v>
      </c>
      <c r="AF631" s="47">
        <f t="shared" si="376"/>
        <v>0</v>
      </c>
      <c r="AG631" s="47">
        <f t="shared" si="377"/>
        <v>0</v>
      </c>
      <c r="AH631" s="47">
        <f t="shared" si="378"/>
        <v>0</v>
      </c>
      <c r="AI631" s="47">
        <f t="shared" si="379"/>
        <v>0</v>
      </c>
      <c r="AJ631" s="47">
        <f t="shared" si="380"/>
        <v>0</v>
      </c>
      <c r="AK631" s="47">
        <f t="shared" si="381"/>
        <v>0</v>
      </c>
      <c r="AL631" s="47">
        <f t="shared" si="382"/>
        <v>0</v>
      </c>
      <c r="AM631" s="47">
        <f t="shared" si="383"/>
        <v>0</v>
      </c>
      <c r="AN631" s="47">
        <f t="shared" si="384"/>
        <v>0</v>
      </c>
      <c r="AO631" s="47">
        <f t="shared" si="385"/>
        <v>0</v>
      </c>
      <c r="AP631" s="47">
        <f t="shared" si="386"/>
        <v>0</v>
      </c>
      <c r="AQ631" s="47">
        <f t="shared" si="387"/>
        <v>0</v>
      </c>
      <c r="AR631" s="47">
        <f t="shared" si="388"/>
        <v>0</v>
      </c>
      <c r="AS631" s="47">
        <f t="shared" si="389"/>
        <v>0</v>
      </c>
      <c r="AT631" s="47">
        <f t="shared" si="390"/>
        <v>0</v>
      </c>
      <c r="AU631" s="47">
        <f t="shared" si="391"/>
        <v>0</v>
      </c>
      <c r="AV631" s="47">
        <f t="shared" si="392"/>
        <v>0</v>
      </c>
      <c r="AW631" s="47">
        <f t="shared" si="393"/>
        <v>0</v>
      </c>
      <c r="AX631" s="47">
        <f t="shared" si="394"/>
        <v>0</v>
      </c>
      <c r="AY631" s="47">
        <f t="shared" si="395"/>
        <v>0</v>
      </c>
      <c r="AZ631" s="47">
        <f t="shared" si="396"/>
        <v>0</v>
      </c>
      <c r="BA631" s="47">
        <f t="shared" si="397"/>
        <v>0</v>
      </c>
      <c r="BB631" s="47">
        <f t="shared" si="398"/>
        <v>0</v>
      </c>
    </row>
    <row r="632" spans="1:54" ht="18" customHeight="1" x14ac:dyDescent="0.4">
      <c r="A632" s="45">
        <v>30</v>
      </c>
      <c r="B632" s="45">
        <v>9</v>
      </c>
      <c r="C632" s="45">
        <v>5</v>
      </c>
      <c r="D632" s="48">
        <v>0</v>
      </c>
      <c r="E632" s="48">
        <v>0</v>
      </c>
      <c r="F632" s="48">
        <v>0</v>
      </c>
      <c r="G632" s="48">
        <v>0</v>
      </c>
      <c r="H632" s="48">
        <v>0</v>
      </c>
      <c r="I632" s="48">
        <v>0</v>
      </c>
      <c r="J632" s="48">
        <v>1.4954530868531319E-2</v>
      </c>
      <c r="K632" s="48">
        <v>5.3971239224774682E-2</v>
      </c>
      <c r="L632" s="48">
        <v>0.10381967545321241</v>
      </c>
      <c r="M632" s="48">
        <v>6.675192851341924E-2</v>
      </c>
      <c r="N632" s="48">
        <v>0.17795516933279876</v>
      </c>
      <c r="O632" s="48">
        <v>0.20044318567645483</v>
      </c>
      <c r="P632" s="48">
        <v>0.20778927101538253</v>
      </c>
      <c r="Q632" s="48">
        <v>0.2003307455947366</v>
      </c>
      <c r="R632" s="48">
        <v>0.18027893102164325</v>
      </c>
      <c r="S632" s="48">
        <v>0.14827098775917266</v>
      </c>
      <c r="T632" s="48">
        <v>0.10625587722377515</v>
      </c>
      <c r="U632" s="48">
        <v>5.9368363147252148E-2</v>
      </c>
      <c r="V632" s="48">
        <v>1.7278292557375785E-2</v>
      </c>
      <c r="W632" s="48">
        <v>0</v>
      </c>
      <c r="X632" s="48">
        <v>0</v>
      </c>
      <c r="Y632" s="48">
        <v>0</v>
      </c>
      <c r="Z632" s="48">
        <v>0</v>
      </c>
      <c r="AA632" s="48">
        <v>0</v>
      </c>
      <c r="AB632" s="46"/>
      <c r="AC632" s="45">
        <v>9</v>
      </c>
      <c r="AD632" s="45">
        <v>5</v>
      </c>
      <c r="AE632" s="47">
        <f t="shared" si="375"/>
        <v>0</v>
      </c>
      <c r="AF632" s="47">
        <f t="shared" si="376"/>
        <v>0</v>
      </c>
      <c r="AG632" s="47">
        <f t="shared" si="377"/>
        <v>0</v>
      </c>
      <c r="AH632" s="47">
        <f t="shared" si="378"/>
        <v>0</v>
      </c>
      <c r="AI632" s="47">
        <f t="shared" si="379"/>
        <v>0</v>
      </c>
      <c r="AJ632" s="47">
        <f t="shared" si="380"/>
        <v>0</v>
      </c>
      <c r="AK632" s="47">
        <f t="shared" si="381"/>
        <v>0</v>
      </c>
      <c r="AL632" s="47">
        <f t="shared" si="382"/>
        <v>0</v>
      </c>
      <c r="AM632" s="47">
        <f t="shared" si="383"/>
        <v>0</v>
      </c>
      <c r="AN632" s="47">
        <f t="shared" si="384"/>
        <v>0</v>
      </c>
      <c r="AO632" s="47">
        <f t="shared" si="385"/>
        <v>0</v>
      </c>
      <c r="AP632" s="47">
        <f t="shared" si="386"/>
        <v>0</v>
      </c>
      <c r="AQ632" s="47">
        <f t="shared" si="387"/>
        <v>0</v>
      </c>
      <c r="AR632" s="47">
        <f t="shared" si="388"/>
        <v>0</v>
      </c>
      <c r="AS632" s="47">
        <f t="shared" si="389"/>
        <v>0</v>
      </c>
      <c r="AT632" s="47">
        <f t="shared" si="390"/>
        <v>0</v>
      </c>
      <c r="AU632" s="47">
        <f t="shared" si="391"/>
        <v>0</v>
      </c>
      <c r="AV632" s="47">
        <f t="shared" si="392"/>
        <v>0</v>
      </c>
      <c r="AW632" s="47">
        <f t="shared" si="393"/>
        <v>0</v>
      </c>
      <c r="AX632" s="47">
        <f t="shared" si="394"/>
        <v>0</v>
      </c>
      <c r="AY632" s="47">
        <f t="shared" si="395"/>
        <v>0</v>
      </c>
      <c r="AZ632" s="47">
        <f t="shared" si="396"/>
        <v>0</v>
      </c>
      <c r="BA632" s="47">
        <f t="shared" si="397"/>
        <v>0</v>
      </c>
      <c r="BB632" s="47">
        <f t="shared" si="398"/>
        <v>0</v>
      </c>
    </row>
    <row r="633" spans="1:54" ht="18" customHeight="1" x14ac:dyDescent="0.4">
      <c r="A633" s="45">
        <v>30</v>
      </c>
      <c r="B633" s="45">
        <v>9</v>
      </c>
      <c r="C633" s="45">
        <v>6</v>
      </c>
      <c r="D633" s="48">
        <v>0</v>
      </c>
      <c r="E633" s="48">
        <v>0</v>
      </c>
      <c r="F633" s="48">
        <v>0</v>
      </c>
      <c r="G633" s="48">
        <v>0</v>
      </c>
      <c r="H633" s="48">
        <v>0</v>
      </c>
      <c r="I633" s="48">
        <v>0</v>
      </c>
      <c r="J633" s="48">
        <v>1.4954530868531319E-2</v>
      </c>
      <c r="K633" s="48">
        <v>5.3971239224774682E-2</v>
      </c>
      <c r="L633" s="48">
        <v>0.10157087381884679</v>
      </c>
      <c r="M633" s="48">
        <v>0.14560990582517336</v>
      </c>
      <c r="N633" s="48">
        <v>0.17788020927831991</v>
      </c>
      <c r="O633" s="48">
        <v>0.20040570564921542</v>
      </c>
      <c r="P633" s="48">
        <v>9.4449668643355689E-2</v>
      </c>
      <c r="Q633" s="48">
        <v>0.2003307455947366</v>
      </c>
      <c r="R633" s="48">
        <v>0.18024145099440378</v>
      </c>
      <c r="S633" s="48">
        <v>0.14827098775917266</v>
      </c>
      <c r="T633" s="48">
        <v>0.10625587722377515</v>
      </c>
      <c r="U633" s="48">
        <v>5.6669801186013419E-2</v>
      </c>
      <c r="V633" s="48">
        <v>1.7203332502896931E-2</v>
      </c>
      <c r="W633" s="48">
        <v>0</v>
      </c>
      <c r="X633" s="48">
        <v>0</v>
      </c>
      <c r="Y633" s="48">
        <v>0</v>
      </c>
      <c r="Z633" s="48">
        <v>0</v>
      </c>
      <c r="AA633" s="48">
        <v>0</v>
      </c>
      <c r="AB633" s="46"/>
      <c r="AC633" s="45">
        <v>9</v>
      </c>
      <c r="AD633" s="45">
        <v>6</v>
      </c>
      <c r="AE633" s="47">
        <f t="shared" si="375"/>
        <v>0</v>
      </c>
      <c r="AF633" s="47">
        <f t="shared" si="376"/>
        <v>0</v>
      </c>
      <c r="AG633" s="47">
        <f t="shared" si="377"/>
        <v>0</v>
      </c>
      <c r="AH633" s="47">
        <f t="shared" si="378"/>
        <v>0</v>
      </c>
      <c r="AI633" s="47">
        <f t="shared" si="379"/>
        <v>0</v>
      </c>
      <c r="AJ633" s="47">
        <f t="shared" si="380"/>
        <v>0</v>
      </c>
      <c r="AK633" s="47">
        <f t="shared" si="381"/>
        <v>0</v>
      </c>
      <c r="AL633" s="47">
        <f t="shared" si="382"/>
        <v>0</v>
      </c>
      <c r="AM633" s="47">
        <f t="shared" si="383"/>
        <v>0</v>
      </c>
      <c r="AN633" s="47">
        <f t="shared" si="384"/>
        <v>0</v>
      </c>
      <c r="AO633" s="47">
        <f t="shared" si="385"/>
        <v>0</v>
      </c>
      <c r="AP633" s="47">
        <f t="shared" si="386"/>
        <v>0</v>
      </c>
      <c r="AQ633" s="47">
        <f t="shared" si="387"/>
        <v>0</v>
      </c>
      <c r="AR633" s="47">
        <f t="shared" si="388"/>
        <v>0</v>
      </c>
      <c r="AS633" s="47">
        <f t="shared" si="389"/>
        <v>0</v>
      </c>
      <c r="AT633" s="47">
        <f t="shared" si="390"/>
        <v>0</v>
      </c>
      <c r="AU633" s="47">
        <f t="shared" si="391"/>
        <v>0</v>
      </c>
      <c r="AV633" s="47">
        <f t="shared" si="392"/>
        <v>0</v>
      </c>
      <c r="AW633" s="47">
        <f t="shared" si="393"/>
        <v>0</v>
      </c>
      <c r="AX633" s="47">
        <f t="shared" si="394"/>
        <v>0</v>
      </c>
      <c r="AY633" s="47">
        <f t="shared" si="395"/>
        <v>0</v>
      </c>
      <c r="AZ633" s="47">
        <f t="shared" si="396"/>
        <v>0</v>
      </c>
      <c r="BA633" s="47">
        <f t="shared" si="397"/>
        <v>0</v>
      </c>
      <c r="BB633" s="47">
        <f t="shared" si="398"/>
        <v>0</v>
      </c>
    </row>
    <row r="634" spans="1:54" ht="18" customHeight="1" x14ac:dyDescent="0.4">
      <c r="A634" s="45">
        <v>30</v>
      </c>
      <c r="B634" s="45">
        <v>9</v>
      </c>
      <c r="C634" s="45">
        <v>7</v>
      </c>
      <c r="D634" s="48">
        <v>0</v>
      </c>
      <c r="E634" s="48">
        <v>0</v>
      </c>
      <c r="F634" s="48">
        <v>0</v>
      </c>
      <c r="G634" s="48">
        <v>0</v>
      </c>
      <c r="H634" s="48">
        <v>0</v>
      </c>
      <c r="I634" s="48">
        <v>0</v>
      </c>
      <c r="J634" s="48">
        <v>1.4954530868531319E-2</v>
      </c>
      <c r="K634" s="48">
        <v>5.3971239224774682E-2</v>
      </c>
      <c r="L634" s="48">
        <v>0.10145843373712853</v>
      </c>
      <c r="M634" s="48">
        <v>0.14317370405461063</v>
      </c>
      <c r="N634" s="48">
        <v>0.17780524922384103</v>
      </c>
      <c r="O634" s="48">
        <v>0.19785706379693441</v>
      </c>
      <c r="P634" s="48">
        <v>0.2053530692448198</v>
      </c>
      <c r="Q634" s="48">
        <v>0.20040570564921542</v>
      </c>
      <c r="R634" s="48">
        <v>0.17799264936003817</v>
      </c>
      <c r="S634" s="48">
        <v>0.14568486587965224</v>
      </c>
      <c r="T634" s="48">
        <v>0.10381967545321241</v>
      </c>
      <c r="U634" s="48">
        <v>5.6669801186013419E-2</v>
      </c>
      <c r="V634" s="48">
        <v>1.7128372448418076E-2</v>
      </c>
      <c r="W634" s="48">
        <v>0</v>
      </c>
      <c r="X634" s="48">
        <v>0</v>
      </c>
      <c r="Y634" s="48">
        <v>0</v>
      </c>
      <c r="Z634" s="48">
        <v>0</v>
      </c>
      <c r="AA634" s="48">
        <v>0</v>
      </c>
      <c r="AB634" s="46"/>
      <c r="AC634" s="45">
        <v>9</v>
      </c>
      <c r="AD634" s="45">
        <v>7</v>
      </c>
      <c r="AE634" s="47">
        <f t="shared" si="375"/>
        <v>0</v>
      </c>
      <c r="AF634" s="47">
        <f t="shared" si="376"/>
        <v>0</v>
      </c>
      <c r="AG634" s="47">
        <f t="shared" si="377"/>
        <v>0</v>
      </c>
      <c r="AH634" s="47">
        <f t="shared" si="378"/>
        <v>0</v>
      </c>
      <c r="AI634" s="47">
        <f t="shared" si="379"/>
        <v>0</v>
      </c>
      <c r="AJ634" s="47">
        <f t="shared" si="380"/>
        <v>0</v>
      </c>
      <c r="AK634" s="47">
        <f t="shared" si="381"/>
        <v>0</v>
      </c>
      <c r="AL634" s="47">
        <f t="shared" si="382"/>
        <v>0</v>
      </c>
      <c r="AM634" s="47">
        <f t="shared" si="383"/>
        <v>0</v>
      </c>
      <c r="AN634" s="47">
        <f t="shared" si="384"/>
        <v>0</v>
      </c>
      <c r="AO634" s="47">
        <f t="shared" si="385"/>
        <v>0</v>
      </c>
      <c r="AP634" s="47">
        <f t="shared" si="386"/>
        <v>0</v>
      </c>
      <c r="AQ634" s="47">
        <f t="shared" si="387"/>
        <v>0</v>
      </c>
      <c r="AR634" s="47">
        <f t="shared" si="388"/>
        <v>0</v>
      </c>
      <c r="AS634" s="47">
        <f t="shared" si="389"/>
        <v>0</v>
      </c>
      <c r="AT634" s="47">
        <f t="shared" si="390"/>
        <v>0</v>
      </c>
      <c r="AU634" s="47">
        <f t="shared" si="391"/>
        <v>0</v>
      </c>
      <c r="AV634" s="47">
        <f t="shared" si="392"/>
        <v>0</v>
      </c>
      <c r="AW634" s="47">
        <f t="shared" si="393"/>
        <v>0</v>
      </c>
      <c r="AX634" s="47">
        <f t="shared" si="394"/>
        <v>0</v>
      </c>
      <c r="AY634" s="47">
        <f t="shared" si="395"/>
        <v>0</v>
      </c>
      <c r="AZ634" s="47">
        <f t="shared" si="396"/>
        <v>0</v>
      </c>
      <c r="BA634" s="47">
        <f t="shared" si="397"/>
        <v>0</v>
      </c>
      <c r="BB634" s="47">
        <f t="shared" si="398"/>
        <v>0</v>
      </c>
    </row>
    <row r="635" spans="1:54" ht="18" customHeight="1" x14ac:dyDescent="0.4">
      <c r="A635" s="45">
        <v>30</v>
      </c>
      <c r="B635" s="45">
        <v>9</v>
      </c>
      <c r="C635" s="45">
        <v>8</v>
      </c>
      <c r="D635" s="48">
        <v>0</v>
      </c>
      <c r="E635" s="48">
        <v>0</v>
      </c>
      <c r="F635" s="48">
        <v>0</v>
      </c>
      <c r="G635" s="48">
        <v>0</v>
      </c>
      <c r="H635" s="48">
        <v>0</v>
      </c>
      <c r="I635" s="48">
        <v>0</v>
      </c>
      <c r="J635" s="48">
        <v>1.2480849070729145E-2</v>
      </c>
      <c r="K635" s="48">
        <v>5.1272677263535946E-2</v>
      </c>
      <c r="L635" s="48">
        <v>0.10145843373712853</v>
      </c>
      <c r="M635" s="48">
        <v>0.2358992914449527</v>
      </c>
      <c r="N635" s="48">
        <v>0.2878840892260377</v>
      </c>
      <c r="O635" s="48">
        <v>0.28874612985254455</v>
      </c>
      <c r="P635" s="48">
        <v>0.37116470975204424</v>
      </c>
      <c r="Q635" s="48">
        <v>0.2911823316231073</v>
      </c>
      <c r="R635" s="48">
        <v>0.38934252296316624</v>
      </c>
      <c r="S635" s="48">
        <v>0.29451805404741627</v>
      </c>
      <c r="T635" s="48">
        <v>0.10381967545321241</v>
      </c>
      <c r="U635" s="48">
        <v>0.12004852724788426</v>
      </c>
      <c r="V635" s="48">
        <v>1.4954530868531319E-2</v>
      </c>
      <c r="W635" s="48">
        <v>0</v>
      </c>
      <c r="X635" s="48">
        <v>0</v>
      </c>
      <c r="Y635" s="48">
        <v>0</v>
      </c>
      <c r="Z635" s="48">
        <v>0</v>
      </c>
      <c r="AA635" s="48">
        <v>0</v>
      </c>
      <c r="AB635" s="46"/>
      <c r="AC635" s="45">
        <v>9</v>
      </c>
      <c r="AD635" s="45">
        <v>8</v>
      </c>
      <c r="AE635" s="47">
        <f t="shared" si="375"/>
        <v>0</v>
      </c>
      <c r="AF635" s="47">
        <f t="shared" si="376"/>
        <v>0</v>
      </c>
      <c r="AG635" s="47">
        <f t="shared" si="377"/>
        <v>0</v>
      </c>
      <c r="AH635" s="47">
        <f t="shared" si="378"/>
        <v>0</v>
      </c>
      <c r="AI635" s="47">
        <f t="shared" si="379"/>
        <v>0</v>
      </c>
      <c r="AJ635" s="47">
        <f t="shared" si="380"/>
        <v>0</v>
      </c>
      <c r="AK635" s="47">
        <f t="shared" si="381"/>
        <v>0</v>
      </c>
      <c r="AL635" s="47">
        <f t="shared" si="382"/>
        <v>0</v>
      </c>
      <c r="AM635" s="47">
        <f t="shared" si="383"/>
        <v>0</v>
      </c>
      <c r="AN635" s="47">
        <f t="shared" si="384"/>
        <v>0</v>
      </c>
      <c r="AO635" s="47">
        <f t="shared" si="385"/>
        <v>0</v>
      </c>
      <c r="AP635" s="47">
        <f t="shared" si="386"/>
        <v>0</v>
      </c>
      <c r="AQ635" s="47">
        <f t="shared" si="387"/>
        <v>0</v>
      </c>
      <c r="AR635" s="47">
        <f t="shared" si="388"/>
        <v>0</v>
      </c>
      <c r="AS635" s="47">
        <f t="shared" si="389"/>
        <v>0</v>
      </c>
      <c r="AT635" s="47">
        <f t="shared" si="390"/>
        <v>0</v>
      </c>
      <c r="AU635" s="47">
        <f t="shared" si="391"/>
        <v>0</v>
      </c>
      <c r="AV635" s="47">
        <f t="shared" si="392"/>
        <v>0</v>
      </c>
      <c r="AW635" s="47">
        <f t="shared" si="393"/>
        <v>0</v>
      </c>
      <c r="AX635" s="47">
        <f t="shared" si="394"/>
        <v>0</v>
      </c>
      <c r="AY635" s="47">
        <f t="shared" si="395"/>
        <v>0</v>
      </c>
      <c r="AZ635" s="47">
        <f t="shared" si="396"/>
        <v>0</v>
      </c>
      <c r="BA635" s="47">
        <f t="shared" si="397"/>
        <v>0</v>
      </c>
      <c r="BB635" s="47">
        <f t="shared" si="398"/>
        <v>0</v>
      </c>
    </row>
    <row r="636" spans="1:54" ht="18" customHeight="1" x14ac:dyDescent="0.4">
      <c r="A636" s="45">
        <v>30</v>
      </c>
      <c r="B636" s="45">
        <v>9</v>
      </c>
      <c r="C636" s="45">
        <v>9</v>
      </c>
      <c r="D636" s="48">
        <v>0</v>
      </c>
      <c r="E636" s="48">
        <v>0</v>
      </c>
      <c r="F636" s="48">
        <v>0</v>
      </c>
      <c r="G636" s="48">
        <v>0</v>
      </c>
      <c r="H636" s="48">
        <v>0</v>
      </c>
      <c r="I636" s="48">
        <v>0</v>
      </c>
      <c r="J636" s="48">
        <v>1.2518329097968572E-2</v>
      </c>
      <c r="K636" s="48">
        <v>2.4736817978021727E-2</v>
      </c>
      <c r="L636" s="48">
        <v>4.7037434185480717E-2</v>
      </c>
      <c r="M636" s="48">
        <v>0.14321118408185005</v>
      </c>
      <c r="N636" s="48">
        <v>0.17540652748051772</v>
      </c>
      <c r="O636" s="48">
        <v>0.19789454382417382</v>
      </c>
      <c r="P636" s="48">
        <v>0.20542802929929863</v>
      </c>
      <c r="Q636" s="48">
        <v>0.19789454382417382</v>
      </c>
      <c r="R636" s="48">
        <v>8.0956858837162027E-2</v>
      </c>
      <c r="S636" s="48">
        <v>0.14317370405461063</v>
      </c>
      <c r="T636" s="48">
        <v>0.10153339379160738</v>
      </c>
      <c r="U636" s="48">
        <v>2.4736817978021727E-2</v>
      </c>
      <c r="V636" s="48">
        <v>2.6985619612387339E-3</v>
      </c>
      <c r="W636" s="48">
        <v>0</v>
      </c>
      <c r="X636" s="48">
        <v>0</v>
      </c>
      <c r="Y636" s="48">
        <v>0</v>
      </c>
      <c r="Z636" s="48">
        <v>0</v>
      </c>
      <c r="AA636" s="48">
        <v>0</v>
      </c>
      <c r="AB636" s="46"/>
      <c r="AC636" s="45">
        <v>9</v>
      </c>
      <c r="AD636" s="45">
        <v>9</v>
      </c>
      <c r="AE636" s="47">
        <f t="shared" si="375"/>
        <v>0</v>
      </c>
      <c r="AF636" s="47">
        <f t="shared" si="376"/>
        <v>0</v>
      </c>
      <c r="AG636" s="47">
        <f t="shared" si="377"/>
        <v>0</v>
      </c>
      <c r="AH636" s="47">
        <f t="shared" si="378"/>
        <v>0</v>
      </c>
      <c r="AI636" s="47">
        <f t="shared" si="379"/>
        <v>0</v>
      </c>
      <c r="AJ636" s="47">
        <f t="shared" si="380"/>
        <v>0</v>
      </c>
      <c r="AK636" s="47">
        <f t="shared" si="381"/>
        <v>0</v>
      </c>
      <c r="AL636" s="47">
        <f t="shared" si="382"/>
        <v>0</v>
      </c>
      <c r="AM636" s="47">
        <f t="shared" si="383"/>
        <v>0</v>
      </c>
      <c r="AN636" s="47">
        <f t="shared" si="384"/>
        <v>0</v>
      </c>
      <c r="AO636" s="47">
        <f t="shared" si="385"/>
        <v>0</v>
      </c>
      <c r="AP636" s="47">
        <f t="shared" si="386"/>
        <v>0</v>
      </c>
      <c r="AQ636" s="47">
        <f t="shared" si="387"/>
        <v>0</v>
      </c>
      <c r="AR636" s="47">
        <f t="shared" si="388"/>
        <v>0</v>
      </c>
      <c r="AS636" s="47">
        <f t="shared" si="389"/>
        <v>0</v>
      </c>
      <c r="AT636" s="47">
        <f t="shared" si="390"/>
        <v>0</v>
      </c>
      <c r="AU636" s="47">
        <f t="shared" si="391"/>
        <v>0</v>
      </c>
      <c r="AV636" s="47">
        <f t="shared" si="392"/>
        <v>0</v>
      </c>
      <c r="AW636" s="47">
        <f t="shared" si="393"/>
        <v>0</v>
      </c>
      <c r="AX636" s="47">
        <f t="shared" si="394"/>
        <v>0</v>
      </c>
      <c r="AY636" s="47">
        <f t="shared" si="395"/>
        <v>0</v>
      </c>
      <c r="AZ636" s="47">
        <f t="shared" si="396"/>
        <v>0</v>
      </c>
      <c r="BA636" s="47">
        <f t="shared" si="397"/>
        <v>0</v>
      </c>
      <c r="BB636" s="47">
        <f t="shared" si="398"/>
        <v>0</v>
      </c>
    </row>
    <row r="637" spans="1:54" ht="18" customHeight="1" x14ac:dyDescent="0.4">
      <c r="A637" s="45">
        <v>30</v>
      </c>
      <c r="B637" s="45">
        <v>9</v>
      </c>
      <c r="C637" s="45">
        <v>10</v>
      </c>
      <c r="D637" s="48">
        <v>0</v>
      </c>
      <c r="E637" s="48">
        <v>0</v>
      </c>
      <c r="F637" s="48">
        <v>0</v>
      </c>
      <c r="G637" s="48">
        <v>0</v>
      </c>
      <c r="H637" s="48">
        <v>0</v>
      </c>
      <c r="I637" s="48">
        <v>0</v>
      </c>
      <c r="J637" s="48">
        <v>1.2518329097968572E-2</v>
      </c>
      <c r="K637" s="48">
        <v>5.1272677263535946E-2</v>
      </c>
      <c r="L637" s="48">
        <v>9.9209632102762901E-2</v>
      </c>
      <c r="M637" s="48">
        <v>0.14317370405461063</v>
      </c>
      <c r="N637" s="48">
        <v>0.17544400750775713</v>
      </c>
      <c r="O637" s="48">
        <v>8.9052544720878229E-2</v>
      </c>
      <c r="P637" s="48">
        <v>9.1751106682116959E-2</v>
      </c>
      <c r="Q637" s="48">
        <v>8.9052544720878229E-2</v>
      </c>
      <c r="R637" s="48">
        <v>7.8258296875923297E-2</v>
      </c>
      <c r="S637" s="48">
        <v>6.4278246715617063E-2</v>
      </c>
      <c r="T637" s="48">
        <v>4.7074914212720136E-2</v>
      </c>
      <c r="U637" s="48">
        <v>2.4774298005261153E-2</v>
      </c>
      <c r="V637" s="48">
        <v>2.6985619612387339E-3</v>
      </c>
      <c r="W637" s="48">
        <v>0</v>
      </c>
      <c r="X637" s="48">
        <v>0</v>
      </c>
      <c r="Y637" s="48">
        <v>0</v>
      </c>
      <c r="Z637" s="48">
        <v>0</v>
      </c>
      <c r="AA637" s="48">
        <v>0</v>
      </c>
      <c r="AB637" s="46"/>
      <c r="AC637" s="45">
        <v>9</v>
      </c>
      <c r="AD637" s="45">
        <v>10</v>
      </c>
      <c r="AE637" s="47">
        <f t="shared" si="375"/>
        <v>0</v>
      </c>
      <c r="AF637" s="47">
        <f t="shared" si="376"/>
        <v>0</v>
      </c>
      <c r="AG637" s="47">
        <f t="shared" si="377"/>
        <v>0</v>
      </c>
      <c r="AH637" s="47">
        <f t="shared" si="378"/>
        <v>0</v>
      </c>
      <c r="AI637" s="47">
        <f t="shared" si="379"/>
        <v>0</v>
      </c>
      <c r="AJ637" s="47">
        <f t="shared" si="380"/>
        <v>0</v>
      </c>
      <c r="AK637" s="47">
        <f t="shared" si="381"/>
        <v>0</v>
      </c>
      <c r="AL637" s="47">
        <f t="shared" si="382"/>
        <v>0</v>
      </c>
      <c r="AM637" s="47">
        <f t="shared" si="383"/>
        <v>0</v>
      </c>
      <c r="AN637" s="47">
        <f t="shared" si="384"/>
        <v>0</v>
      </c>
      <c r="AO637" s="47">
        <f t="shared" si="385"/>
        <v>0</v>
      </c>
      <c r="AP637" s="47">
        <f t="shared" si="386"/>
        <v>0</v>
      </c>
      <c r="AQ637" s="47">
        <f t="shared" si="387"/>
        <v>0</v>
      </c>
      <c r="AR637" s="47">
        <f t="shared" si="388"/>
        <v>0</v>
      </c>
      <c r="AS637" s="47">
        <f t="shared" si="389"/>
        <v>0</v>
      </c>
      <c r="AT637" s="47">
        <f t="shared" si="390"/>
        <v>0</v>
      </c>
      <c r="AU637" s="47">
        <f t="shared" si="391"/>
        <v>0</v>
      </c>
      <c r="AV637" s="47">
        <f t="shared" si="392"/>
        <v>0</v>
      </c>
      <c r="AW637" s="47">
        <f t="shared" si="393"/>
        <v>0</v>
      </c>
      <c r="AX637" s="47">
        <f t="shared" si="394"/>
        <v>0</v>
      </c>
      <c r="AY637" s="47">
        <f t="shared" si="395"/>
        <v>0</v>
      </c>
      <c r="AZ637" s="47">
        <f t="shared" si="396"/>
        <v>0</v>
      </c>
      <c r="BA637" s="47">
        <f t="shared" si="397"/>
        <v>0</v>
      </c>
      <c r="BB637" s="47">
        <f t="shared" si="398"/>
        <v>0</v>
      </c>
    </row>
    <row r="638" spans="1:54" ht="18" customHeight="1" x14ac:dyDescent="0.4">
      <c r="A638" s="45">
        <v>30</v>
      </c>
      <c r="B638" s="45">
        <v>9</v>
      </c>
      <c r="C638" s="45">
        <v>11</v>
      </c>
      <c r="D638" s="48">
        <v>0</v>
      </c>
      <c r="E638" s="48">
        <v>0</v>
      </c>
      <c r="F638" s="48">
        <v>0</v>
      </c>
      <c r="G638" s="48">
        <v>0</v>
      </c>
      <c r="H638" s="48">
        <v>0</v>
      </c>
      <c r="I638" s="48">
        <v>0</v>
      </c>
      <c r="J638" s="48">
        <v>0</v>
      </c>
      <c r="K638" s="48">
        <v>2.2600456425374397E-2</v>
      </c>
      <c r="L638" s="48">
        <v>4.4488792333199689E-2</v>
      </c>
      <c r="M638" s="48">
        <v>6.4240766688377651E-2</v>
      </c>
      <c r="N638" s="48">
        <v>0.17551896756223601</v>
      </c>
      <c r="O638" s="48">
        <v>8.9052544720878229E-2</v>
      </c>
      <c r="P638" s="48">
        <v>0.20299182752873593</v>
      </c>
      <c r="Q638" s="48">
        <v>0.19534590197189283</v>
      </c>
      <c r="R638" s="48">
        <v>7.8258296875923297E-2</v>
      </c>
      <c r="S638" s="48">
        <v>6.4240766688377651E-2</v>
      </c>
      <c r="T638" s="48">
        <v>9.917215207552349E-2</v>
      </c>
      <c r="U638" s="48">
        <v>5.1272677263535946E-2</v>
      </c>
      <c r="V638" s="48">
        <v>1.2518329097968572E-2</v>
      </c>
      <c r="W638" s="48">
        <v>0</v>
      </c>
      <c r="X638" s="48">
        <v>0</v>
      </c>
      <c r="Y638" s="48">
        <v>0</v>
      </c>
      <c r="Z638" s="48">
        <v>0</v>
      </c>
      <c r="AA638" s="48">
        <v>0</v>
      </c>
      <c r="AB638" s="46"/>
      <c r="AC638" s="45">
        <v>9</v>
      </c>
      <c r="AD638" s="45">
        <v>11</v>
      </c>
      <c r="AE638" s="47">
        <f t="shared" si="375"/>
        <v>0</v>
      </c>
      <c r="AF638" s="47">
        <f t="shared" si="376"/>
        <v>0</v>
      </c>
      <c r="AG638" s="47">
        <f t="shared" si="377"/>
        <v>0</v>
      </c>
      <c r="AH638" s="47">
        <f t="shared" si="378"/>
        <v>0</v>
      </c>
      <c r="AI638" s="47">
        <f t="shared" si="379"/>
        <v>0</v>
      </c>
      <c r="AJ638" s="47">
        <f t="shared" si="380"/>
        <v>0</v>
      </c>
      <c r="AK638" s="47">
        <f t="shared" si="381"/>
        <v>0</v>
      </c>
      <c r="AL638" s="47">
        <f t="shared" si="382"/>
        <v>0</v>
      </c>
      <c r="AM638" s="47">
        <f t="shared" si="383"/>
        <v>0</v>
      </c>
      <c r="AN638" s="47">
        <f t="shared" si="384"/>
        <v>0</v>
      </c>
      <c r="AO638" s="47">
        <f t="shared" si="385"/>
        <v>0</v>
      </c>
      <c r="AP638" s="47">
        <f t="shared" si="386"/>
        <v>0</v>
      </c>
      <c r="AQ638" s="47">
        <f t="shared" si="387"/>
        <v>0</v>
      </c>
      <c r="AR638" s="47">
        <f t="shared" si="388"/>
        <v>0</v>
      </c>
      <c r="AS638" s="47">
        <f t="shared" si="389"/>
        <v>0</v>
      </c>
      <c r="AT638" s="47">
        <f t="shared" si="390"/>
        <v>0</v>
      </c>
      <c r="AU638" s="47">
        <f t="shared" si="391"/>
        <v>0</v>
      </c>
      <c r="AV638" s="47">
        <f t="shared" si="392"/>
        <v>0</v>
      </c>
      <c r="AW638" s="47">
        <f t="shared" si="393"/>
        <v>0</v>
      </c>
      <c r="AX638" s="47">
        <f t="shared" si="394"/>
        <v>0</v>
      </c>
      <c r="AY638" s="47">
        <f t="shared" si="395"/>
        <v>0</v>
      </c>
      <c r="AZ638" s="47">
        <f t="shared" si="396"/>
        <v>0</v>
      </c>
      <c r="BA638" s="47">
        <f t="shared" si="397"/>
        <v>0</v>
      </c>
      <c r="BB638" s="47">
        <f t="shared" si="398"/>
        <v>0</v>
      </c>
    </row>
    <row r="639" spans="1:54" ht="18" customHeight="1" x14ac:dyDescent="0.4">
      <c r="A639" s="45">
        <v>30</v>
      </c>
      <c r="B639" s="45">
        <v>9</v>
      </c>
      <c r="C639" s="45">
        <v>12</v>
      </c>
      <c r="D639" s="48">
        <v>0</v>
      </c>
      <c r="E639" s="48">
        <v>0</v>
      </c>
      <c r="F639" s="48">
        <v>0</v>
      </c>
      <c r="G639" s="48">
        <v>0</v>
      </c>
      <c r="H639" s="48">
        <v>0</v>
      </c>
      <c r="I639" s="48">
        <v>0</v>
      </c>
      <c r="J639" s="48">
        <v>1.2518329097968572E-2</v>
      </c>
      <c r="K639" s="48">
        <v>0.12814421313160046</v>
      </c>
      <c r="L639" s="48">
        <v>0.2244678831369275</v>
      </c>
      <c r="M639" s="48">
        <v>0.33859456608098232</v>
      </c>
      <c r="N639" s="48">
        <v>0.37952275582643641</v>
      </c>
      <c r="O639" s="48">
        <v>0.35141273539686629</v>
      </c>
      <c r="P639" s="48">
        <v>0.40395973358654275</v>
      </c>
      <c r="Q639" s="48">
        <v>0.42678507017535372</v>
      </c>
      <c r="R639" s="48">
        <v>0.57232001594604831</v>
      </c>
      <c r="S639" s="48">
        <v>0.23125176806726375</v>
      </c>
      <c r="T639" s="48">
        <v>0.27945108309716671</v>
      </c>
      <c r="U639" s="48">
        <v>0.11026624013839384</v>
      </c>
      <c r="V639" s="48">
        <v>1.2518329097968572E-2</v>
      </c>
      <c r="W639" s="48">
        <v>0</v>
      </c>
      <c r="X639" s="48">
        <v>0</v>
      </c>
      <c r="Y639" s="48">
        <v>0</v>
      </c>
      <c r="Z639" s="48">
        <v>0</v>
      </c>
      <c r="AA639" s="48">
        <v>0</v>
      </c>
      <c r="AB639" s="46"/>
      <c r="AC639" s="45">
        <v>9</v>
      </c>
      <c r="AD639" s="45">
        <v>12</v>
      </c>
      <c r="AE639" s="47">
        <f t="shared" si="375"/>
        <v>0</v>
      </c>
      <c r="AF639" s="47">
        <f t="shared" si="376"/>
        <v>0</v>
      </c>
      <c r="AG639" s="47">
        <f t="shared" si="377"/>
        <v>0</v>
      </c>
      <c r="AH639" s="47">
        <f t="shared" si="378"/>
        <v>0</v>
      </c>
      <c r="AI639" s="47">
        <f t="shared" si="379"/>
        <v>0</v>
      </c>
      <c r="AJ639" s="47">
        <f t="shared" si="380"/>
        <v>0</v>
      </c>
      <c r="AK639" s="47">
        <f t="shared" si="381"/>
        <v>0</v>
      </c>
      <c r="AL639" s="47">
        <f t="shared" si="382"/>
        <v>0</v>
      </c>
      <c r="AM639" s="47">
        <f t="shared" si="383"/>
        <v>0</v>
      </c>
      <c r="AN639" s="47">
        <f t="shared" si="384"/>
        <v>0</v>
      </c>
      <c r="AO639" s="47">
        <f t="shared" si="385"/>
        <v>0</v>
      </c>
      <c r="AP639" s="47">
        <f t="shared" si="386"/>
        <v>0</v>
      </c>
      <c r="AQ639" s="47">
        <f t="shared" si="387"/>
        <v>0</v>
      </c>
      <c r="AR639" s="47">
        <f t="shared" si="388"/>
        <v>0</v>
      </c>
      <c r="AS639" s="47">
        <f t="shared" si="389"/>
        <v>0</v>
      </c>
      <c r="AT639" s="47">
        <f t="shared" si="390"/>
        <v>0</v>
      </c>
      <c r="AU639" s="47">
        <f t="shared" si="391"/>
        <v>0</v>
      </c>
      <c r="AV639" s="47">
        <f t="shared" si="392"/>
        <v>0</v>
      </c>
      <c r="AW639" s="47">
        <f t="shared" si="393"/>
        <v>0</v>
      </c>
      <c r="AX639" s="47">
        <f t="shared" si="394"/>
        <v>0</v>
      </c>
      <c r="AY639" s="47">
        <f t="shared" si="395"/>
        <v>0</v>
      </c>
      <c r="AZ639" s="47">
        <f t="shared" si="396"/>
        <v>0</v>
      </c>
      <c r="BA639" s="47">
        <f t="shared" si="397"/>
        <v>0</v>
      </c>
      <c r="BB639" s="47">
        <f t="shared" si="398"/>
        <v>0</v>
      </c>
    </row>
    <row r="640" spans="1:54" ht="18" customHeight="1" x14ac:dyDescent="0.4">
      <c r="A640" s="45">
        <v>30</v>
      </c>
      <c r="B640" s="45">
        <v>9</v>
      </c>
      <c r="C640" s="45">
        <v>13</v>
      </c>
      <c r="D640" s="48">
        <v>0</v>
      </c>
      <c r="E640" s="48">
        <v>0</v>
      </c>
      <c r="F640" s="48">
        <v>0</v>
      </c>
      <c r="G640" s="48">
        <v>0</v>
      </c>
      <c r="H640" s="48">
        <v>0</v>
      </c>
      <c r="I640" s="48">
        <v>0</v>
      </c>
      <c r="J640" s="48">
        <v>1.0007167272926972E-2</v>
      </c>
      <c r="K640" s="48">
        <v>4.8574115302297216E-2</v>
      </c>
      <c r="L640" s="48">
        <v>0.22206916139360419</v>
      </c>
      <c r="M640" s="48">
        <v>0.14070002225680844</v>
      </c>
      <c r="N640" s="48">
        <v>0.17297032570995499</v>
      </c>
      <c r="O640" s="48">
        <v>0.19287222017409064</v>
      </c>
      <c r="P640" s="48">
        <v>0.20040570564921542</v>
      </c>
      <c r="Q640" s="48">
        <v>0.19290970020133005</v>
      </c>
      <c r="R640" s="48">
        <v>0.28053800388711009</v>
      </c>
      <c r="S640" s="48">
        <v>0.2287031262149827</v>
      </c>
      <c r="T640" s="48">
        <v>0.26052366934125615</v>
      </c>
      <c r="U640" s="48">
        <v>0.1283316132677976</v>
      </c>
      <c r="V640" s="48">
        <v>1.0044647300166399E-2</v>
      </c>
      <c r="W640" s="48">
        <v>0</v>
      </c>
      <c r="X640" s="48">
        <v>0</v>
      </c>
      <c r="Y640" s="48">
        <v>0</v>
      </c>
      <c r="Z640" s="48">
        <v>0</v>
      </c>
      <c r="AA640" s="48">
        <v>0</v>
      </c>
      <c r="AB640" s="46"/>
      <c r="AC640" s="45">
        <v>9</v>
      </c>
      <c r="AD640" s="45">
        <v>13</v>
      </c>
      <c r="AE640" s="47">
        <f t="shared" si="375"/>
        <v>0</v>
      </c>
      <c r="AF640" s="47">
        <f t="shared" si="376"/>
        <v>0</v>
      </c>
      <c r="AG640" s="47">
        <f t="shared" si="377"/>
        <v>0</v>
      </c>
      <c r="AH640" s="47">
        <f t="shared" si="378"/>
        <v>0</v>
      </c>
      <c r="AI640" s="47">
        <f t="shared" si="379"/>
        <v>0</v>
      </c>
      <c r="AJ640" s="47">
        <f t="shared" si="380"/>
        <v>0</v>
      </c>
      <c r="AK640" s="47">
        <f t="shared" si="381"/>
        <v>0</v>
      </c>
      <c r="AL640" s="47">
        <f t="shared" si="382"/>
        <v>0</v>
      </c>
      <c r="AM640" s="47">
        <f t="shared" si="383"/>
        <v>0</v>
      </c>
      <c r="AN640" s="47">
        <f t="shared" si="384"/>
        <v>0</v>
      </c>
      <c r="AO640" s="47">
        <f t="shared" si="385"/>
        <v>0</v>
      </c>
      <c r="AP640" s="47">
        <f t="shared" si="386"/>
        <v>0</v>
      </c>
      <c r="AQ640" s="47">
        <f t="shared" si="387"/>
        <v>0</v>
      </c>
      <c r="AR640" s="47">
        <f t="shared" si="388"/>
        <v>0</v>
      </c>
      <c r="AS640" s="47">
        <f t="shared" si="389"/>
        <v>0</v>
      </c>
      <c r="AT640" s="47">
        <f t="shared" si="390"/>
        <v>0</v>
      </c>
      <c r="AU640" s="47">
        <f t="shared" si="391"/>
        <v>0</v>
      </c>
      <c r="AV640" s="47">
        <f t="shared" si="392"/>
        <v>0</v>
      </c>
      <c r="AW640" s="47">
        <f t="shared" si="393"/>
        <v>0</v>
      </c>
      <c r="AX640" s="47">
        <f t="shared" si="394"/>
        <v>0</v>
      </c>
      <c r="AY640" s="47">
        <f t="shared" si="395"/>
        <v>0</v>
      </c>
      <c r="AZ640" s="47">
        <f t="shared" si="396"/>
        <v>0</v>
      </c>
      <c r="BA640" s="47">
        <f t="shared" si="397"/>
        <v>0</v>
      </c>
      <c r="BB640" s="47">
        <f t="shared" si="398"/>
        <v>0</v>
      </c>
    </row>
    <row r="641" spans="1:54" ht="18" customHeight="1" x14ac:dyDescent="0.4">
      <c r="A641" s="45">
        <v>30</v>
      </c>
      <c r="B641" s="45">
        <v>9</v>
      </c>
      <c r="C641" s="45">
        <v>14</v>
      </c>
      <c r="D641" s="48">
        <v>0</v>
      </c>
      <c r="E641" s="48">
        <v>0</v>
      </c>
      <c r="F641" s="48">
        <v>0</v>
      </c>
      <c r="G641" s="48">
        <v>0</v>
      </c>
      <c r="H641" s="48">
        <v>0</v>
      </c>
      <c r="I641" s="48">
        <v>0</v>
      </c>
      <c r="J641" s="48">
        <v>1.0007167272926972E-2</v>
      </c>
      <c r="K641" s="48">
        <v>0.12559557127931942</v>
      </c>
      <c r="L641" s="48">
        <v>0.33091116049689978</v>
      </c>
      <c r="M641" s="48">
        <v>0.46186637567145722</v>
      </c>
      <c r="N641" s="48">
        <v>0.56519881077055711</v>
      </c>
      <c r="O641" s="48">
        <v>0.59986783596702686</v>
      </c>
      <c r="P641" s="48">
        <v>0.55140616074644799</v>
      </c>
      <c r="Q641" s="48">
        <v>0.59983035593978751</v>
      </c>
      <c r="R641" s="48">
        <v>0.50361912601617875</v>
      </c>
      <c r="S641" s="48">
        <v>0.33368468251261735</v>
      </c>
      <c r="T641" s="48">
        <v>0.18102853156643176</v>
      </c>
      <c r="U641" s="48">
        <v>4.8574115302297216E-2</v>
      </c>
      <c r="V641" s="48">
        <v>1.0044647300166399E-2</v>
      </c>
      <c r="W641" s="48">
        <v>0</v>
      </c>
      <c r="X641" s="48">
        <v>0</v>
      </c>
      <c r="Y641" s="48">
        <v>0</v>
      </c>
      <c r="Z641" s="48">
        <v>0</v>
      </c>
      <c r="AA641" s="48">
        <v>0</v>
      </c>
      <c r="AB641" s="46"/>
      <c r="AC641" s="45">
        <v>9</v>
      </c>
      <c r="AD641" s="45">
        <v>14</v>
      </c>
      <c r="AE641" s="47">
        <f t="shared" si="375"/>
        <v>0</v>
      </c>
      <c r="AF641" s="47">
        <f t="shared" si="376"/>
        <v>0</v>
      </c>
      <c r="AG641" s="47">
        <f t="shared" si="377"/>
        <v>0</v>
      </c>
      <c r="AH641" s="47">
        <f t="shared" si="378"/>
        <v>0</v>
      </c>
      <c r="AI641" s="47">
        <f t="shared" si="379"/>
        <v>0</v>
      </c>
      <c r="AJ641" s="47">
        <f t="shared" si="380"/>
        <v>0</v>
      </c>
      <c r="AK641" s="47">
        <f t="shared" si="381"/>
        <v>0</v>
      </c>
      <c r="AL641" s="47">
        <f t="shared" si="382"/>
        <v>0</v>
      </c>
      <c r="AM641" s="47">
        <f t="shared" si="383"/>
        <v>0</v>
      </c>
      <c r="AN641" s="47">
        <f t="shared" si="384"/>
        <v>0</v>
      </c>
      <c r="AO641" s="47">
        <f t="shared" si="385"/>
        <v>0</v>
      </c>
      <c r="AP641" s="47">
        <f t="shared" si="386"/>
        <v>0</v>
      </c>
      <c r="AQ641" s="47">
        <f t="shared" si="387"/>
        <v>0</v>
      </c>
      <c r="AR641" s="47">
        <f t="shared" si="388"/>
        <v>0</v>
      </c>
      <c r="AS641" s="47">
        <f t="shared" si="389"/>
        <v>0</v>
      </c>
      <c r="AT641" s="47">
        <f t="shared" si="390"/>
        <v>0</v>
      </c>
      <c r="AU641" s="47">
        <f t="shared" si="391"/>
        <v>0</v>
      </c>
      <c r="AV641" s="47">
        <f t="shared" si="392"/>
        <v>0</v>
      </c>
      <c r="AW641" s="47">
        <f t="shared" si="393"/>
        <v>0</v>
      </c>
      <c r="AX641" s="47">
        <f t="shared" si="394"/>
        <v>0</v>
      </c>
      <c r="AY641" s="47">
        <f t="shared" si="395"/>
        <v>0</v>
      </c>
      <c r="AZ641" s="47">
        <f t="shared" si="396"/>
        <v>0</v>
      </c>
      <c r="BA641" s="47">
        <f t="shared" si="397"/>
        <v>0</v>
      </c>
      <c r="BB641" s="47">
        <f t="shared" si="398"/>
        <v>0</v>
      </c>
    </row>
    <row r="642" spans="1:54" ht="18" customHeight="1" x14ac:dyDescent="0.4">
      <c r="A642" s="45">
        <v>30</v>
      </c>
      <c r="B642" s="45">
        <v>9</v>
      </c>
      <c r="C642" s="45">
        <v>15</v>
      </c>
      <c r="D642" s="48">
        <v>0</v>
      </c>
      <c r="E642" s="48">
        <v>0</v>
      </c>
      <c r="F642" s="48">
        <v>0</v>
      </c>
      <c r="G642" s="48">
        <v>0</v>
      </c>
      <c r="H642" s="48">
        <v>0</v>
      </c>
      <c r="I642" s="48">
        <v>0</v>
      </c>
      <c r="J642" s="48">
        <v>1.0007167272926972E-2</v>
      </c>
      <c r="K642" s="48">
        <v>4.8574115302297216E-2</v>
      </c>
      <c r="L642" s="48">
        <v>9.6623510223242462E-2</v>
      </c>
      <c r="M642" s="48">
        <v>0.43506815619526706</v>
      </c>
      <c r="N642" s="48">
        <v>0.50373156609789704</v>
      </c>
      <c r="O642" s="48">
        <v>0.52944286478414382</v>
      </c>
      <c r="P642" s="48">
        <v>0.61909508994085294</v>
      </c>
      <c r="Q642" s="48">
        <v>0.45616941153106433</v>
      </c>
      <c r="R642" s="48">
        <v>0.17053412393939224</v>
      </c>
      <c r="S642" s="48">
        <v>0.13594005879740123</v>
      </c>
      <c r="T642" s="48">
        <v>9.3999908316482583E-2</v>
      </c>
      <c r="U642" s="48">
        <v>4.587555334105848E-2</v>
      </c>
      <c r="V642" s="48">
        <v>1.0044647300166399E-2</v>
      </c>
      <c r="W642" s="48">
        <v>0</v>
      </c>
      <c r="X642" s="48">
        <v>0</v>
      </c>
      <c r="Y642" s="48">
        <v>0</v>
      </c>
      <c r="Z642" s="48">
        <v>0</v>
      </c>
      <c r="AA642" s="48">
        <v>0</v>
      </c>
      <c r="AB642" s="46"/>
      <c r="AC642" s="45">
        <v>9</v>
      </c>
      <c r="AD642" s="45">
        <v>15</v>
      </c>
      <c r="AE642" s="47">
        <f t="shared" ref="AE642:AE705" si="399">IFERROR(AC266/D642,0)</f>
        <v>0</v>
      </c>
      <c r="AF642" s="47">
        <f t="shared" ref="AF642:AF705" si="400">IFERROR(AD266/E642,0)</f>
        <v>0</v>
      </c>
      <c r="AG642" s="47">
        <f t="shared" ref="AG642:AG705" si="401">IFERROR(AE266/F642,0)</f>
        <v>0</v>
      </c>
      <c r="AH642" s="47">
        <f t="shared" ref="AH642:AH705" si="402">IFERROR(AF266/G642,0)</f>
        <v>0</v>
      </c>
      <c r="AI642" s="47">
        <f t="shared" ref="AI642:AI705" si="403">IFERROR(AG266/H642,0)</f>
        <v>0</v>
      </c>
      <c r="AJ642" s="47">
        <f t="shared" ref="AJ642:AJ705" si="404">IFERROR(AH266/I642,0)</f>
        <v>0</v>
      </c>
      <c r="AK642" s="47">
        <f t="shared" ref="AK642:AK705" si="405">IFERROR(AI266/J642,0)</f>
        <v>0</v>
      </c>
      <c r="AL642" s="47">
        <f t="shared" ref="AL642:AL705" si="406">IFERROR(AJ266/K642,0)</f>
        <v>0</v>
      </c>
      <c r="AM642" s="47">
        <f t="shared" ref="AM642:AM705" si="407">IFERROR(AK266/L642,0)</f>
        <v>0</v>
      </c>
      <c r="AN642" s="47">
        <f t="shared" ref="AN642:AN705" si="408">IFERROR(AL266/M642,0)</f>
        <v>0</v>
      </c>
      <c r="AO642" s="47">
        <f t="shared" ref="AO642:AO705" si="409">IFERROR(AM266/N642,0)</f>
        <v>0</v>
      </c>
      <c r="AP642" s="47">
        <f t="shared" ref="AP642:AP705" si="410">IFERROR(AN266/O642,0)</f>
        <v>0</v>
      </c>
      <c r="AQ642" s="47">
        <f t="shared" ref="AQ642:AQ705" si="411">IFERROR(AO266/P642,0)</f>
        <v>0</v>
      </c>
      <c r="AR642" s="47">
        <f t="shared" ref="AR642:AR705" si="412">IFERROR(AP266/Q642,0)</f>
        <v>0</v>
      </c>
      <c r="AS642" s="47">
        <f t="shared" ref="AS642:AS705" si="413">IFERROR(AQ266/R642,0)</f>
        <v>0</v>
      </c>
      <c r="AT642" s="47">
        <f t="shared" ref="AT642:AT705" si="414">IFERROR(AR266/S642,0)</f>
        <v>0</v>
      </c>
      <c r="AU642" s="47">
        <f t="shared" ref="AU642:AU705" si="415">IFERROR(AS266/T642,0)</f>
        <v>0</v>
      </c>
      <c r="AV642" s="47">
        <f t="shared" ref="AV642:AV705" si="416">IFERROR(AT266/U642,0)</f>
        <v>0</v>
      </c>
      <c r="AW642" s="47">
        <f t="shared" ref="AW642:AW705" si="417">IFERROR(AU266/V642,0)</f>
        <v>0</v>
      </c>
      <c r="AX642" s="47">
        <f t="shared" ref="AX642:AX705" si="418">IFERROR(AV266/W642,0)</f>
        <v>0</v>
      </c>
      <c r="AY642" s="47">
        <f t="shared" ref="AY642:AY705" si="419">IFERROR(AW266/X642,0)</f>
        <v>0</v>
      </c>
      <c r="AZ642" s="47">
        <f t="shared" ref="AZ642:AZ705" si="420">IFERROR(AX266/Y642,0)</f>
        <v>0</v>
      </c>
      <c r="BA642" s="47">
        <f t="shared" ref="BA642:BA705" si="421">IFERROR(AY266/Z642,0)</f>
        <v>0</v>
      </c>
      <c r="BB642" s="47">
        <f t="shared" ref="BB642:BB705" si="422">IFERROR(AZ266/AA642,0)</f>
        <v>0</v>
      </c>
    </row>
    <row r="643" spans="1:54" ht="18" customHeight="1" x14ac:dyDescent="0.4">
      <c r="A643" s="45">
        <v>30</v>
      </c>
      <c r="B643" s="45">
        <v>9</v>
      </c>
      <c r="C643" s="45">
        <v>16</v>
      </c>
      <c r="D643" s="48">
        <v>0</v>
      </c>
      <c r="E643" s="48">
        <v>0</v>
      </c>
      <c r="F643" s="48">
        <v>0</v>
      </c>
      <c r="G643" s="48">
        <v>0</v>
      </c>
      <c r="H643" s="48">
        <v>0</v>
      </c>
      <c r="I643" s="48">
        <v>0</v>
      </c>
      <c r="J643" s="48">
        <v>1.0007167272926972E-2</v>
      </c>
      <c r="K643" s="48">
        <v>4.8574115302297216E-2</v>
      </c>
      <c r="L643" s="48">
        <v>9.3999908316482583E-2</v>
      </c>
      <c r="M643" s="48">
        <v>0.13818886043176687</v>
      </c>
      <c r="N643" s="48">
        <v>0.17057160396663165</v>
      </c>
      <c r="O643" s="48">
        <v>0.1903235783218096</v>
      </c>
      <c r="P643" s="48">
        <v>0.19789454382417382</v>
      </c>
      <c r="Q643" s="48">
        <v>0.38117187702497118</v>
      </c>
      <c r="R643" s="48">
        <v>0.24661857923542874</v>
      </c>
      <c r="S643" s="48">
        <v>0.25126610261311771</v>
      </c>
      <c r="T643" s="48">
        <v>0.2509287823679629</v>
      </c>
      <c r="U643" s="48">
        <v>4.587555334105848E-2</v>
      </c>
      <c r="V643" s="48">
        <v>7.6084455296036545E-3</v>
      </c>
      <c r="W643" s="48">
        <v>0</v>
      </c>
      <c r="X643" s="48">
        <v>0</v>
      </c>
      <c r="Y643" s="48">
        <v>0</v>
      </c>
      <c r="Z643" s="48">
        <v>0</v>
      </c>
      <c r="AA643" s="48">
        <v>0</v>
      </c>
      <c r="AB643" s="46"/>
      <c r="AC643" s="45">
        <v>9</v>
      </c>
      <c r="AD643" s="45">
        <v>16</v>
      </c>
      <c r="AE643" s="47">
        <f t="shared" si="399"/>
        <v>0</v>
      </c>
      <c r="AF643" s="47">
        <f t="shared" si="400"/>
        <v>0</v>
      </c>
      <c r="AG643" s="47">
        <f t="shared" si="401"/>
        <v>0</v>
      </c>
      <c r="AH643" s="47">
        <f t="shared" si="402"/>
        <v>0</v>
      </c>
      <c r="AI643" s="47">
        <f t="shared" si="403"/>
        <v>0</v>
      </c>
      <c r="AJ643" s="47">
        <f t="shared" si="404"/>
        <v>0</v>
      </c>
      <c r="AK643" s="47">
        <f t="shared" si="405"/>
        <v>0</v>
      </c>
      <c r="AL643" s="47">
        <f t="shared" si="406"/>
        <v>0</v>
      </c>
      <c r="AM643" s="47">
        <f t="shared" si="407"/>
        <v>0</v>
      </c>
      <c r="AN643" s="47">
        <f t="shared" si="408"/>
        <v>0</v>
      </c>
      <c r="AO643" s="47">
        <f t="shared" si="409"/>
        <v>0</v>
      </c>
      <c r="AP643" s="47">
        <f t="shared" si="410"/>
        <v>0</v>
      </c>
      <c r="AQ643" s="47">
        <f t="shared" si="411"/>
        <v>0</v>
      </c>
      <c r="AR643" s="47">
        <f t="shared" si="412"/>
        <v>0</v>
      </c>
      <c r="AS643" s="47">
        <f t="shared" si="413"/>
        <v>0</v>
      </c>
      <c r="AT643" s="47">
        <f t="shared" si="414"/>
        <v>0</v>
      </c>
      <c r="AU643" s="47">
        <f t="shared" si="415"/>
        <v>0</v>
      </c>
      <c r="AV643" s="47">
        <f t="shared" si="416"/>
        <v>0</v>
      </c>
      <c r="AW643" s="47">
        <f t="shared" si="417"/>
        <v>0</v>
      </c>
      <c r="AX643" s="47">
        <f t="shared" si="418"/>
        <v>0</v>
      </c>
      <c r="AY643" s="47">
        <f t="shared" si="419"/>
        <v>0</v>
      </c>
      <c r="AZ643" s="47">
        <f t="shared" si="420"/>
        <v>0</v>
      </c>
      <c r="BA643" s="47">
        <f t="shared" si="421"/>
        <v>0</v>
      </c>
      <c r="BB643" s="47">
        <f t="shared" si="422"/>
        <v>0</v>
      </c>
    </row>
    <row r="644" spans="1:54" ht="18" customHeight="1" x14ac:dyDescent="0.4">
      <c r="A644" s="45">
        <v>30</v>
      </c>
      <c r="B644" s="45">
        <v>9</v>
      </c>
      <c r="C644" s="45">
        <v>17</v>
      </c>
      <c r="D644" s="48">
        <v>0</v>
      </c>
      <c r="E644" s="48">
        <v>0</v>
      </c>
      <c r="F644" s="48">
        <v>0</v>
      </c>
      <c r="G644" s="48">
        <v>0</v>
      </c>
      <c r="H644" s="48">
        <v>0</v>
      </c>
      <c r="I644" s="48">
        <v>0</v>
      </c>
      <c r="J644" s="48">
        <v>1.0007167272926972E-2</v>
      </c>
      <c r="K644" s="48">
        <v>4.587555334105848E-2</v>
      </c>
      <c r="L644" s="48">
        <v>9.3999908316482583E-2</v>
      </c>
      <c r="M644" s="48">
        <v>0.13597753882464064</v>
      </c>
      <c r="N644" s="48">
        <v>0.16802296211435061</v>
      </c>
      <c r="O644" s="48">
        <v>0.19028609829457019</v>
      </c>
      <c r="P644" s="48">
        <v>0.19534590197189283</v>
      </c>
      <c r="Q644" s="48">
        <v>0.30774850366293399</v>
      </c>
      <c r="R644" s="48">
        <v>0.27304199843922472</v>
      </c>
      <c r="S644" s="48">
        <v>0.42318698756036877</v>
      </c>
      <c r="T644" s="48">
        <v>0.313632867939524</v>
      </c>
      <c r="U644" s="48">
        <v>0.11633800455118098</v>
      </c>
      <c r="V644" s="48">
        <v>7.6084455296036545E-3</v>
      </c>
      <c r="W644" s="48">
        <v>0</v>
      </c>
      <c r="X644" s="48">
        <v>0</v>
      </c>
      <c r="Y644" s="48">
        <v>0</v>
      </c>
      <c r="Z644" s="48">
        <v>0</v>
      </c>
      <c r="AA644" s="48">
        <v>0</v>
      </c>
      <c r="AB644" s="46"/>
      <c r="AC644" s="45">
        <v>9</v>
      </c>
      <c r="AD644" s="45">
        <v>17</v>
      </c>
      <c r="AE644" s="47">
        <f t="shared" si="399"/>
        <v>0</v>
      </c>
      <c r="AF644" s="47">
        <f t="shared" si="400"/>
        <v>0</v>
      </c>
      <c r="AG644" s="47">
        <f t="shared" si="401"/>
        <v>0</v>
      </c>
      <c r="AH644" s="47">
        <f t="shared" si="402"/>
        <v>0</v>
      </c>
      <c r="AI644" s="47">
        <f t="shared" si="403"/>
        <v>0</v>
      </c>
      <c r="AJ644" s="47">
        <f t="shared" si="404"/>
        <v>0</v>
      </c>
      <c r="AK644" s="47">
        <f t="shared" si="405"/>
        <v>0</v>
      </c>
      <c r="AL644" s="47">
        <f t="shared" si="406"/>
        <v>0</v>
      </c>
      <c r="AM644" s="47">
        <f t="shared" si="407"/>
        <v>0</v>
      </c>
      <c r="AN644" s="47">
        <f t="shared" si="408"/>
        <v>0</v>
      </c>
      <c r="AO644" s="47">
        <f t="shared" si="409"/>
        <v>0</v>
      </c>
      <c r="AP644" s="47">
        <f t="shared" si="410"/>
        <v>0</v>
      </c>
      <c r="AQ644" s="47">
        <f t="shared" si="411"/>
        <v>0</v>
      </c>
      <c r="AR644" s="47">
        <f t="shared" si="412"/>
        <v>0</v>
      </c>
      <c r="AS644" s="47">
        <f t="shared" si="413"/>
        <v>0</v>
      </c>
      <c r="AT644" s="47">
        <f t="shared" si="414"/>
        <v>0</v>
      </c>
      <c r="AU644" s="47">
        <f t="shared" si="415"/>
        <v>0</v>
      </c>
      <c r="AV644" s="47">
        <f t="shared" si="416"/>
        <v>0</v>
      </c>
      <c r="AW644" s="47">
        <f t="shared" si="417"/>
        <v>0</v>
      </c>
      <c r="AX644" s="47">
        <f t="shared" si="418"/>
        <v>0</v>
      </c>
      <c r="AY644" s="47">
        <f t="shared" si="419"/>
        <v>0</v>
      </c>
      <c r="AZ644" s="47">
        <f t="shared" si="420"/>
        <v>0</v>
      </c>
      <c r="BA644" s="47">
        <f t="shared" si="421"/>
        <v>0</v>
      </c>
      <c r="BB644" s="47">
        <f t="shared" si="422"/>
        <v>0</v>
      </c>
    </row>
    <row r="645" spans="1:54" ht="18" customHeight="1" x14ac:dyDescent="0.4">
      <c r="A645" s="45">
        <v>30</v>
      </c>
      <c r="B645" s="45">
        <v>9</v>
      </c>
      <c r="C645" s="45">
        <v>18</v>
      </c>
      <c r="D645" s="48">
        <v>0</v>
      </c>
      <c r="E645" s="48">
        <v>0</v>
      </c>
      <c r="F645" s="48">
        <v>0</v>
      </c>
      <c r="G645" s="48">
        <v>0</v>
      </c>
      <c r="H645" s="48">
        <v>0</v>
      </c>
      <c r="I645" s="48">
        <v>0</v>
      </c>
      <c r="J645" s="48">
        <v>1.0044647300166399E-2</v>
      </c>
      <c r="K645" s="48">
        <v>0.1029576348267056</v>
      </c>
      <c r="L645" s="48">
        <v>0.32030431278814198</v>
      </c>
      <c r="M645" s="48">
        <v>0.44994772700931951</v>
      </c>
      <c r="N645" s="48">
        <v>0.5530178019177433</v>
      </c>
      <c r="O645" s="48">
        <v>0.62014453070355691</v>
      </c>
      <c r="P645" s="48">
        <v>0.64165806633898781</v>
      </c>
      <c r="Q645" s="48">
        <v>0.58558794558880534</v>
      </c>
      <c r="R645" s="48">
        <v>0.33645820452833497</v>
      </c>
      <c r="S645" s="48">
        <v>0.13346637699959907</v>
      </c>
      <c r="T645" s="48">
        <v>8.8865144584681088E-2</v>
      </c>
      <c r="U645" s="48">
        <v>4.3176991379819743E-2</v>
      </c>
      <c r="V645" s="48">
        <v>7.6834055840825071E-3</v>
      </c>
      <c r="W645" s="48">
        <v>0</v>
      </c>
      <c r="X645" s="48">
        <v>0</v>
      </c>
      <c r="Y645" s="48">
        <v>0</v>
      </c>
      <c r="Z645" s="48">
        <v>0</v>
      </c>
      <c r="AA645" s="48">
        <v>0</v>
      </c>
      <c r="AB645" s="46"/>
      <c r="AC645" s="45">
        <v>9</v>
      </c>
      <c r="AD645" s="45">
        <v>18</v>
      </c>
      <c r="AE645" s="47">
        <f t="shared" si="399"/>
        <v>0</v>
      </c>
      <c r="AF645" s="47">
        <f t="shared" si="400"/>
        <v>0</v>
      </c>
      <c r="AG645" s="47">
        <f t="shared" si="401"/>
        <v>0</v>
      </c>
      <c r="AH645" s="47">
        <f t="shared" si="402"/>
        <v>0</v>
      </c>
      <c r="AI645" s="47">
        <f t="shared" si="403"/>
        <v>0</v>
      </c>
      <c r="AJ645" s="47">
        <f t="shared" si="404"/>
        <v>0</v>
      </c>
      <c r="AK645" s="47">
        <f t="shared" si="405"/>
        <v>0</v>
      </c>
      <c r="AL645" s="47">
        <f t="shared" si="406"/>
        <v>0</v>
      </c>
      <c r="AM645" s="47">
        <f t="shared" si="407"/>
        <v>0</v>
      </c>
      <c r="AN645" s="47">
        <f t="shared" si="408"/>
        <v>0</v>
      </c>
      <c r="AO645" s="47">
        <f t="shared" si="409"/>
        <v>0</v>
      </c>
      <c r="AP645" s="47">
        <f t="shared" si="410"/>
        <v>0</v>
      </c>
      <c r="AQ645" s="47">
        <f t="shared" si="411"/>
        <v>0</v>
      </c>
      <c r="AR645" s="47">
        <f t="shared" si="412"/>
        <v>0</v>
      </c>
      <c r="AS645" s="47">
        <f t="shared" si="413"/>
        <v>0</v>
      </c>
      <c r="AT645" s="47">
        <f t="shared" si="414"/>
        <v>0</v>
      </c>
      <c r="AU645" s="47">
        <f t="shared" si="415"/>
        <v>0</v>
      </c>
      <c r="AV645" s="47">
        <f t="shared" si="416"/>
        <v>0</v>
      </c>
      <c r="AW645" s="47">
        <f t="shared" si="417"/>
        <v>0</v>
      </c>
      <c r="AX645" s="47">
        <f t="shared" si="418"/>
        <v>0</v>
      </c>
      <c r="AY645" s="47">
        <f t="shared" si="419"/>
        <v>0</v>
      </c>
      <c r="AZ645" s="47">
        <f t="shared" si="420"/>
        <v>0</v>
      </c>
      <c r="BA645" s="47">
        <f t="shared" si="421"/>
        <v>0</v>
      </c>
      <c r="BB645" s="47">
        <f t="shared" si="422"/>
        <v>0</v>
      </c>
    </row>
    <row r="646" spans="1:54" ht="18" customHeight="1" x14ac:dyDescent="0.4">
      <c r="A646" s="45">
        <v>30</v>
      </c>
      <c r="B646" s="45">
        <v>9</v>
      </c>
      <c r="C646" s="45">
        <v>19</v>
      </c>
      <c r="D646" s="48">
        <v>0</v>
      </c>
      <c r="E646" s="48">
        <v>0</v>
      </c>
      <c r="F646" s="48">
        <v>0</v>
      </c>
      <c r="G646" s="48">
        <v>0</v>
      </c>
      <c r="H646" s="48">
        <v>0</v>
      </c>
      <c r="I646" s="48">
        <v>0</v>
      </c>
      <c r="J646" s="48">
        <v>7.6084455296036545E-3</v>
      </c>
      <c r="K646" s="48">
        <v>0.10299511485394501</v>
      </c>
      <c r="L646" s="48">
        <v>0.28616000797302416</v>
      </c>
      <c r="M646" s="48">
        <v>0.30047737837848515</v>
      </c>
      <c r="N646" s="48">
        <v>0.49409919909736438</v>
      </c>
      <c r="O646" s="48">
        <v>0.55260552161810961</v>
      </c>
      <c r="P646" s="48">
        <v>0.57198269570089333</v>
      </c>
      <c r="Q646" s="48">
        <v>0.27386655903849211</v>
      </c>
      <c r="R646" s="48">
        <v>0.51868609696642842</v>
      </c>
      <c r="S646" s="48">
        <v>0.41640310263003244</v>
      </c>
      <c r="T646" s="48">
        <v>0.23882273356962799</v>
      </c>
      <c r="U646" s="48">
        <v>4.2015110535397512E-2</v>
      </c>
      <c r="V646" s="48">
        <v>0</v>
      </c>
      <c r="W646" s="48">
        <v>0</v>
      </c>
      <c r="X646" s="48">
        <v>0</v>
      </c>
      <c r="Y646" s="48">
        <v>0</v>
      </c>
      <c r="Z646" s="48">
        <v>0</v>
      </c>
      <c r="AA646" s="48">
        <v>0</v>
      </c>
      <c r="AB646" s="46"/>
      <c r="AC646" s="45">
        <v>9</v>
      </c>
      <c r="AD646" s="45">
        <v>19</v>
      </c>
      <c r="AE646" s="47">
        <f t="shared" si="399"/>
        <v>0</v>
      </c>
      <c r="AF646" s="47">
        <f t="shared" si="400"/>
        <v>0</v>
      </c>
      <c r="AG646" s="47">
        <f t="shared" si="401"/>
        <v>0</v>
      </c>
      <c r="AH646" s="47">
        <f t="shared" si="402"/>
        <v>0</v>
      </c>
      <c r="AI646" s="47">
        <f t="shared" si="403"/>
        <v>0</v>
      </c>
      <c r="AJ646" s="47">
        <f t="shared" si="404"/>
        <v>0</v>
      </c>
      <c r="AK646" s="47">
        <f t="shared" si="405"/>
        <v>0</v>
      </c>
      <c r="AL646" s="47">
        <f t="shared" si="406"/>
        <v>0</v>
      </c>
      <c r="AM646" s="47">
        <f t="shared" si="407"/>
        <v>0</v>
      </c>
      <c r="AN646" s="47">
        <f t="shared" si="408"/>
        <v>0</v>
      </c>
      <c r="AO646" s="47">
        <f t="shared" si="409"/>
        <v>0</v>
      </c>
      <c r="AP646" s="47">
        <f t="shared" si="410"/>
        <v>0</v>
      </c>
      <c r="AQ646" s="47">
        <f t="shared" si="411"/>
        <v>0</v>
      </c>
      <c r="AR646" s="47">
        <f t="shared" si="412"/>
        <v>0</v>
      </c>
      <c r="AS646" s="47">
        <f t="shared" si="413"/>
        <v>0</v>
      </c>
      <c r="AT646" s="47">
        <f t="shared" si="414"/>
        <v>0</v>
      </c>
      <c r="AU646" s="47">
        <f t="shared" si="415"/>
        <v>0</v>
      </c>
      <c r="AV646" s="47">
        <f t="shared" si="416"/>
        <v>0</v>
      </c>
      <c r="AW646" s="47">
        <f t="shared" si="417"/>
        <v>0</v>
      </c>
      <c r="AX646" s="47">
        <f t="shared" si="418"/>
        <v>0</v>
      </c>
      <c r="AY646" s="47">
        <f t="shared" si="419"/>
        <v>0</v>
      </c>
      <c r="AZ646" s="47">
        <f t="shared" si="420"/>
        <v>0</v>
      </c>
      <c r="BA646" s="47">
        <f t="shared" si="421"/>
        <v>0</v>
      </c>
      <c r="BB646" s="47">
        <f t="shared" si="422"/>
        <v>0</v>
      </c>
    </row>
    <row r="647" spans="1:54" ht="18" customHeight="1" x14ac:dyDescent="0.4">
      <c r="A647" s="45">
        <v>30</v>
      </c>
      <c r="B647" s="45">
        <v>9</v>
      </c>
      <c r="C647" s="45">
        <v>20</v>
      </c>
      <c r="D647" s="48">
        <v>0</v>
      </c>
      <c r="E647" s="48">
        <v>0</v>
      </c>
      <c r="F647" s="48">
        <v>0</v>
      </c>
      <c r="G647" s="48">
        <v>0</v>
      </c>
      <c r="H647" s="48">
        <v>0</v>
      </c>
      <c r="I647" s="48">
        <v>0</v>
      </c>
      <c r="J647" s="48">
        <v>7.6084455296036545E-3</v>
      </c>
      <c r="K647" s="48">
        <v>0.10962907967532358</v>
      </c>
      <c r="L647" s="48">
        <v>0.31610654973732616</v>
      </c>
      <c r="M647" s="48">
        <v>0.44526272360439118</v>
      </c>
      <c r="N647" s="48">
        <v>0.5485576786762516</v>
      </c>
      <c r="O647" s="48">
        <v>0.40931937748178077</v>
      </c>
      <c r="P647" s="48">
        <v>0.63434946102729972</v>
      </c>
      <c r="Q647" s="48">
        <v>0.61058712375750301</v>
      </c>
      <c r="R647" s="48">
        <v>0.42251234707005908</v>
      </c>
      <c r="S647" s="48">
        <v>0.41141825900718865</v>
      </c>
      <c r="T647" s="48">
        <v>0.25141602272207542</v>
      </c>
      <c r="U647" s="48">
        <v>0.10217055425467764</v>
      </c>
      <c r="V647" s="48">
        <v>5.3971239224774679E-3</v>
      </c>
      <c r="W647" s="48">
        <v>0</v>
      </c>
      <c r="X647" s="48">
        <v>0</v>
      </c>
      <c r="Y647" s="48">
        <v>0</v>
      </c>
      <c r="Z647" s="48">
        <v>0</v>
      </c>
      <c r="AA647" s="48">
        <v>0</v>
      </c>
      <c r="AB647" s="46"/>
      <c r="AC647" s="45">
        <v>9</v>
      </c>
      <c r="AD647" s="45">
        <v>20</v>
      </c>
      <c r="AE647" s="47">
        <f t="shared" si="399"/>
        <v>0</v>
      </c>
      <c r="AF647" s="47">
        <f t="shared" si="400"/>
        <v>0</v>
      </c>
      <c r="AG647" s="47">
        <f t="shared" si="401"/>
        <v>0</v>
      </c>
      <c r="AH647" s="47">
        <f t="shared" si="402"/>
        <v>0</v>
      </c>
      <c r="AI647" s="47">
        <f t="shared" si="403"/>
        <v>0</v>
      </c>
      <c r="AJ647" s="47">
        <f t="shared" si="404"/>
        <v>0</v>
      </c>
      <c r="AK647" s="47">
        <f t="shared" si="405"/>
        <v>0</v>
      </c>
      <c r="AL647" s="47">
        <f t="shared" si="406"/>
        <v>0</v>
      </c>
      <c r="AM647" s="47">
        <f t="shared" si="407"/>
        <v>0</v>
      </c>
      <c r="AN647" s="47">
        <f t="shared" si="408"/>
        <v>0</v>
      </c>
      <c r="AO647" s="47">
        <f t="shared" si="409"/>
        <v>0</v>
      </c>
      <c r="AP647" s="47">
        <f t="shared" si="410"/>
        <v>0</v>
      </c>
      <c r="AQ647" s="47">
        <f t="shared" si="411"/>
        <v>0</v>
      </c>
      <c r="AR647" s="47">
        <f t="shared" si="412"/>
        <v>0</v>
      </c>
      <c r="AS647" s="47">
        <f t="shared" si="413"/>
        <v>0</v>
      </c>
      <c r="AT647" s="47">
        <f t="shared" si="414"/>
        <v>0</v>
      </c>
      <c r="AU647" s="47">
        <f t="shared" si="415"/>
        <v>0</v>
      </c>
      <c r="AV647" s="47">
        <f t="shared" si="416"/>
        <v>0</v>
      </c>
      <c r="AW647" s="47">
        <f t="shared" si="417"/>
        <v>0</v>
      </c>
      <c r="AX647" s="47">
        <f t="shared" si="418"/>
        <v>0</v>
      </c>
      <c r="AY647" s="47">
        <f t="shared" si="419"/>
        <v>0</v>
      </c>
      <c r="AZ647" s="47">
        <f t="shared" si="420"/>
        <v>0</v>
      </c>
      <c r="BA647" s="47">
        <f t="shared" si="421"/>
        <v>0</v>
      </c>
      <c r="BB647" s="47">
        <f t="shared" si="422"/>
        <v>0</v>
      </c>
    </row>
    <row r="648" spans="1:54" ht="18" customHeight="1" x14ac:dyDescent="0.4">
      <c r="A648" s="45">
        <v>30</v>
      </c>
      <c r="B648" s="45">
        <v>9</v>
      </c>
      <c r="C648" s="45">
        <v>21</v>
      </c>
      <c r="D648" s="48">
        <v>0</v>
      </c>
      <c r="E648" s="48">
        <v>0</v>
      </c>
      <c r="F648" s="48">
        <v>0</v>
      </c>
      <c r="G648" s="48">
        <v>0</v>
      </c>
      <c r="H648" s="48">
        <v>0</v>
      </c>
      <c r="I648" s="48">
        <v>0</v>
      </c>
      <c r="J648" s="48">
        <v>7.6459255568430808E-3</v>
      </c>
      <c r="K648" s="48">
        <v>0.10067135316510056</v>
      </c>
      <c r="L648" s="48">
        <v>0.31385774810296052</v>
      </c>
      <c r="M648" s="48">
        <v>0.44293896191554671</v>
      </c>
      <c r="N648" s="48">
        <v>0.54619643696016762</v>
      </c>
      <c r="O648" s="48">
        <v>0.58086546215663759</v>
      </c>
      <c r="P648" s="48">
        <v>0.3462779716650648</v>
      </c>
      <c r="Q648" s="48">
        <v>0.50999073064688139</v>
      </c>
      <c r="R648" s="48">
        <v>0.29800369658068299</v>
      </c>
      <c r="S648" s="48">
        <v>0.33679552477348979</v>
      </c>
      <c r="T648" s="48">
        <v>0.14294882389117405</v>
      </c>
      <c r="U648" s="48">
        <v>9.0626705864934154E-2</v>
      </c>
      <c r="V648" s="48">
        <v>5.3971239224774679E-3</v>
      </c>
      <c r="W648" s="48">
        <v>0</v>
      </c>
      <c r="X648" s="48">
        <v>0</v>
      </c>
      <c r="Y648" s="48">
        <v>0</v>
      </c>
      <c r="Z648" s="48">
        <v>0</v>
      </c>
      <c r="AA648" s="48">
        <v>0</v>
      </c>
      <c r="AB648" s="46"/>
      <c r="AC648" s="45">
        <v>9</v>
      </c>
      <c r="AD648" s="45">
        <v>21</v>
      </c>
      <c r="AE648" s="47">
        <f t="shared" si="399"/>
        <v>0</v>
      </c>
      <c r="AF648" s="47">
        <f t="shared" si="400"/>
        <v>0</v>
      </c>
      <c r="AG648" s="47">
        <f t="shared" si="401"/>
        <v>0</v>
      </c>
      <c r="AH648" s="47">
        <f t="shared" si="402"/>
        <v>0</v>
      </c>
      <c r="AI648" s="47">
        <f t="shared" si="403"/>
        <v>0</v>
      </c>
      <c r="AJ648" s="47">
        <f t="shared" si="404"/>
        <v>0</v>
      </c>
      <c r="AK648" s="47">
        <f t="shared" si="405"/>
        <v>0</v>
      </c>
      <c r="AL648" s="47">
        <f t="shared" si="406"/>
        <v>0</v>
      </c>
      <c r="AM648" s="47">
        <f t="shared" si="407"/>
        <v>0</v>
      </c>
      <c r="AN648" s="47">
        <f t="shared" si="408"/>
        <v>0</v>
      </c>
      <c r="AO648" s="47">
        <f t="shared" si="409"/>
        <v>0</v>
      </c>
      <c r="AP648" s="47">
        <f t="shared" si="410"/>
        <v>0</v>
      </c>
      <c r="AQ648" s="47">
        <f t="shared" si="411"/>
        <v>0</v>
      </c>
      <c r="AR648" s="47">
        <f t="shared" si="412"/>
        <v>0</v>
      </c>
      <c r="AS648" s="47">
        <f t="shared" si="413"/>
        <v>0</v>
      </c>
      <c r="AT648" s="47">
        <f t="shared" si="414"/>
        <v>0</v>
      </c>
      <c r="AU648" s="47">
        <f t="shared" si="415"/>
        <v>0</v>
      </c>
      <c r="AV648" s="47">
        <f t="shared" si="416"/>
        <v>0</v>
      </c>
      <c r="AW648" s="47">
        <f t="shared" si="417"/>
        <v>0</v>
      </c>
      <c r="AX648" s="47">
        <f t="shared" si="418"/>
        <v>0</v>
      </c>
      <c r="AY648" s="47">
        <f t="shared" si="419"/>
        <v>0</v>
      </c>
      <c r="AZ648" s="47">
        <f t="shared" si="420"/>
        <v>0</v>
      </c>
      <c r="BA648" s="47">
        <f t="shared" si="421"/>
        <v>0</v>
      </c>
      <c r="BB648" s="47">
        <f t="shared" si="422"/>
        <v>0</v>
      </c>
    </row>
    <row r="649" spans="1:54" ht="18" customHeight="1" x14ac:dyDescent="0.4">
      <c r="A649" s="45">
        <v>30</v>
      </c>
      <c r="B649" s="45">
        <v>9</v>
      </c>
      <c r="C649" s="45">
        <v>22</v>
      </c>
      <c r="D649" s="48">
        <v>0</v>
      </c>
      <c r="E649" s="48">
        <v>0</v>
      </c>
      <c r="F649" s="48">
        <v>0</v>
      </c>
      <c r="G649" s="48">
        <v>0</v>
      </c>
      <c r="H649" s="48">
        <v>0</v>
      </c>
      <c r="I649" s="48">
        <v>0</v>
      </c>
      <c r="J649" s="48">
        <v>7.6459255568430808E-3</v>
      </c>
      <c r="K649" s="48">
        <v>9.8122711312819536E-2</v>
      </c>
      <c r="L649" s="48">
        <v>0.30939762486146877</v>
      </c>
      <c r="M649" s="48">
        <v>0.43806655837442127</v>
      </c>
      <c r="N649" s="48">
        <v>0.54109915325560565</v>
      </c>
      <c r="O649" s="48">
        <v>0.60841328217761637</v>
      </c>
      <c r="P649" s="48">
        <v>0.62741565598800564</v>
      </c>
      <c r="Q649" s="48">
        <v>0.57127057518334434</v>
      </c>
      <c r="R649" s="48">
        <v>0.41876434434611631</v>
      </c>
      <c r="S649" s="48">
        <v>0.42404902818687551</v>
      </c>
      <c r="T649" s="48">
        <v>0.2141608756460851</v>
      </c>
      <c r="U649" s="48">
        <v>8.8415384257807969E-2</v>
      </c>
      <c r="V649" s="48">
        <v>5.3971239224774679E-3</v>
      </c>
      <c r="W649" s="48">
        <v>0</v>
      </c>
      <c r="X649" s="48">
        <v>0</v>
      </c>
      <c r="Y649" s="48">
        <v>0</v>
      </c>
      <c r="Z649" s="48">
        <v>0</v>
      </c>
      <c r="AA649" s="48">
        <v>0</v>
      </c>
      <c r="AB649" s="46"/>
      <c r="AC649" s="45">
        <v>9</v>
      </c>
      <c r="AD649" s="45">
        <v>22</v>
      </c>
      <c r="AE649" s="47">
        <f t="shared" si="399"/>
        <v>0</v>
      </c>
      <c r="AF649" s="47">
        <f t="shared" si="400"/>
        <v>0</v>
      </c>
      <c r="AG649" s="47">
        <f t="shared" si="401"/>
        <v>0</v>
      </c>
      <c r="AH649" s="47">
        <f t="shared" si="402"/>
        <v>0</v>
      </c>
      <c r="AI649" s="47">
        <f t="shared" si="403"/>
        <v>0</v>
      </c>
      <c r="AJ649" s="47">
        <f t="shared" si="404"/>
        <v>0</v>
      </c>
      <c r="AK649" s="47">
        <f t="shared" si="405"/>
        <v>0</v>
      </c>
      <c r="AL649" s="47">
        <f t="shared" si="406"/>
        <v>0</v>
      </c>
      <c r="AM649" s="47">
        <f t="shared" si="407"/>
        <v>0</v>
      </c>
      <c r="AN649" s="47">
        <f t="shared" si="408"/>
        <v>0</v>
      </c>
      <c r="AO649" s="47">
        <f t="shared" si="409"/>
        <v>0</v>
      </c>
      <c r="AP649" s="47">
        <f t="shared" si="410"/>
        <v>0</v>
      </c>
      <c r="AQ649" s="47">
        <f t="shared" si="411"/>
        <v>0</v>
      </c>
      <c r="AR649" s="47">
        <f t="shared" si="412"/>
        <v>0</v>
      </c>
      <c r="AS649" s="47">
        <f t="shared" si="413"/>
        <v>0</v>
      </c>
      <c r="AT649" s="47">
        <f t="shared" si="414"/>
        <v>0</v>
      </c>
      <c r="AU649" s="47">
        <f t="shared" si="415"/>
        <v>0</v>
      </c>
      <c r="AV649" s="47">
        <f t="shared" si="416"/>
        <v>0</v>
      </c>
      <c r="AW649" s="47">
        <f t="shared" si="417"/>
        <v>0</v>
      </c>
      <c r="AX649" s="47">
        <f t="shared" si="418"/>
        <v>0</v>
      </c>
      <c r="AY649" s="47">
        <f t="shared" si="419"/>
        <v>0</v>
      </c>
      <c r="AZ649" s="47">
        <f t="shared" si="420"/>
        <v>0</v>
      </c>
      <c r="BA649" s="47">
        <f t="shared" si="421"/>
        <v>0</v>
      </c>
      <c r="BB649" s="47">
        <f t="shared" si="422"/>
        <v>0</v>
      </c>
    </row>
    <row r="650" spans="1:54" ht="18" customHeight="1" x14ac:dyDescent="0.4">
      <c r="A650" s="45">
        <v>30</v>
      </c>
      <c r="B650" s="45">
        <v>9</v>
      </c>
      <c r="C650" s="45">
        <v>23</v>
      </c>
      <c r="D650" s="48">
        <v>0</v>
      </c>
      <c r="E650" s="48">
        <v>0</v>
      </c>
      <c r="F650" s="48">
        <v>0</v>
      </c>
      <c r="G650" s="48">
        <v>0</v>
      </c>
      <c r="H650" s="48">
        <v>0</v>
      </c>
      <c r="I650" s="48">
        <v>0</v>
      </c>
      <c r="J650" s="48">
        <v>7.6459255568430808E-3</v>
      </c>
      <c r="K650" s="48">
        <v>9.8572471639692655E-2</v>
      </c>
      <c r="L650" s="48">
        <v>0.30748614347225794</v>
      </c>
      <c r="M650" s="48">
        <v>0.43596767684901327</v>
      </c>
      <c r="N650" s="48">
        <v>0.53896279170295835</v>
      </c>
      <c r="O650" s="48">
        <v>0.60335347850029364</v>
      </c>
      <c r="P650" s="48">
        <v>0.62497945421744294</v>
      </c>
      <c r="Q650" s="48">
        <v>0.59863099506812589</v>
      </c>
      <c r="R650" s="48">
        <v>0.52711910309529941</v>
      </c>
      <c r="S650" s="48">
        <v>0.35302437656816166</v>
      </c>
      <c r="T650" s="48">
        <v>0.23975973425061364</v>
      </c>
      <c r="U650" s="48">
        <v>8.5304541996935532E-2</v>
      </c>
      <c r="V650" s="48">
        <v>5.3971239224774679E-3</v>
      </c>
      <c r="W650" s="48">
        <v>0</v>
      </c>
      <c r="X650" s="48">
        <v>0</v>
      </c>
      <c r="Y650" s="48">
        <v>0</v>
      </c>
      <c r="Z650" s="48">
        <v>0</v>
      </c>
      <c r="AA650" s="48">
        <v>0</v>
      </c>
      <c r="AB650" s="46"/>
      <c r="AC650" s="45">
        <v>9</v>
      </c>
      <c r="AD650" s="45">
        <v>23</v>
      </c>
      <c r="AE650" s="47">
        <f t="shared" si="399"/>
        <v>0</v>
      </c>
      <c r="AF650" s="47">
        <f t="shared" si="400"/>
        <v>0</v>
      </c>
      <c r="AG650" s="47">
        <f t="shared" si="401"/>
        <v>0</v>
      </c>
      <c r="AH650" s="47">
        <f t="shared" si="402"/>
        <v>0</v>
      </c>
      <c r="AI650" s="47">
        <f t="shared" si="403"/>
        <v>0</v>
      </c>
      <c r="AJ650" s="47">
        <f t="shared" si="404"/>
        <v>0</v>
      </c>
      <c r="AK650" s="47">
        <f t="shared" si="405"/>
        <v>0</v>
      </c>
      <c r="AL650" s="47">
        <f t="shared" si="406"/>
        <v>0</v>
      </c>
      <c r="AM650" s="47">
        <f t="shared" si="407"/>
        <v>0</v>
      </c>
      <c r="AN650" s="47">
        <f t="shared" si="408"/>
        <v>0</v>
      </c>
      <c r="AO650" s="47">
        <f t="shared" si="409"/>
        <v>0</v>
      </c>
      <c r="AP650" s="47">
        <f t="shared" si="410"/>
        <v>0</v>
      </c>
      <c r="AQ650" s="47">
        <f t="shared" si="411"/>
        <v>0</v>
      </c>
      <c r="AR650" s="47">
        <f t="shared" si="412"/>
        <v>0</v>
      </c>
      <c r="AS650" s="47">
        <f t="shared" si="413"/>
        <v>0</v>
      </c>
      <c r="AT650" s="47">
        <f t="shared" si="414"/>
        <v>0</v>
      </c>
      <c r="AU650" s="47">
        <f t="shared" si="415"/>
        <v>0</v>
      </c>
      <c r="AV650" s="47">
        <f t="shared" si="416"/>
        <v>0</v>
      </c>
      <c r="AW650" s="47">
        <f t="shared" si="417"/>
        <v>0</v>
      </c>
      <c r="AX650" s="47">
        <f t="shared" si="418"/>
        <v>0</v>
      </c>
      <c r="AY650" s="47">
        <f t="shared" si="419"/>
        <v>0</v>
      </c>
      <c r="AZ650" s="47">
        <f t="shared" si="420"/>
        <v>0</v>
      </c>
      <c r="BA650" s="47">
        <f t="shared" si="421"/>
        <v>0</v>
      </c>
      <c r="BB650" s="47">
        <f t="shared" si="422"/>
        <v>0</v>
      </c>
    </row>
    <row r="651" spans="1:54" ht="18" customHeight="1" x14ac:dyDescent="0.4">
      <c r="A651" s="45">
        <v>30</v>
      </c>
      <c r="B651" s="45">
        <v>9</v>
      </c>
      <c r="C651" s="45">
        <v>24</v>
      </c>
      <c r="D651" s="48">
        <v>0</v>
      </c>
      <c r="E651" s="48">
        <v>0</v>
      </c>
      <c r="F651" s="48">
        <v>0</v>
      </c>
      <c r="G651" s="48">
        <v>0</v>
      </c>
      <c r="H651" s="48">
        <v>0</v>
      </c>
      <c r="I651" s="48">
        <v>0</v>
      </c>
      <c r="J651" s="48">
        <v>7.6834055840825071E-3</v>
      </c>
      <c r="K651" s="48">
        <v>4.2015110535397512E-2</v>
      </c>
      <c r="L651" s="48">
        <v>0.22139452090329451</v>
      </c>
      <c r="M651" s="48">
        <v>0.13080529506559976</v>
      </c>
      <c r="N651" s="48">
        <v>0.42367422791448128</v>
      </c>
      <c r="O651" s="48">
        <v>0.50504336705127695</v>
      </c>
      <c r="P651" s="48">
        <v>0.30789842377189169</v>
      </c>
      <c r="Q651" s="48">
        <v>0.50024592356463038</v>
      </c>
      <c r="R651" s="48">
        <v>0.4675258597846107</v>
      </c>
      <c r="S651" s="48">
        <v>0.25314010397508901</v>
      </c>
      <c r="T651" s="48">
        <v>8.1893859518147691E-2</v>
      </c>
      <c r="U651" s="48">
        <v>3.7779867457342277E-2</v>
      </c>
      <c r="V651" s="48">
        <v>2.6985619612387339E-3</v>
      </c>
      <c r="W651" s="48">
        <v>0</v>
      </c>
      <c r="X651" s="48">
        <v>0</v>
      </c>
      <c r="Y651" s="48">
        <v>0</v>
      </c>
      <c r="Z651" s="48">
        <v>0</v>
      </c>
      <c r="AA651" s="48">
        <v>0</v>
      </c>
      <c r="AB651" s="46"/>
      <c r="AC651" s="45">
        <v>9</v>
      </c>
      <c r="AD651" s="45">
        <v>24</v>
      </c>
      <c r="AE651" s="47">
        <f t="shared" si="399"/>
        <v>0</v>
      </c>
      <c r="AF651" s="47">
        <f t="shared" si="400"/>
        <v>0</v>
      </c>
      <c r="AG651" s="47">
        <f t="shared" si="401"/>
        <v>0</v>
      </c>
      <c r="AH651" s="47">
        <f t="shared" si="402"/>
        <v>0</v>
      </c>
      <c r="AI651" s="47">
        <f t="shared" si="403"/>
        <v>0</v>
      </c>
      <c r="AJ651" s="47">
        <f t="shared" si="404"/>
        <v>0</v>
      </c>
      <c r="AK651" s="47">
        <f t="shared" si="405"/>
        <v>0</v>
      </c>
      <c r="AL651" s="47">
        <f t="shared" si="406"/>
        <v>0</v>
      </c>
      <c r="AM651" s="47">
        <f t="shared" si="407"/>
        <v>0</v>
      </c>
      <c r="AN651" s="47">
        <f t="shared" si="408"/>
        <v>0</v>
      </c>
      <c r="AO651" s="47">
        <f t="shared" si="409"/>
        <v>0</v>
      </c>
      <c r="AP651" s="47">
        <f t="shared" si="410"/>
        <v>0</v>
      </c>
      <c r="AQ651" s="47">
        <f t="shared" si="411"/>
        <v>0</v>
      </c>
      <c r="AR651" s="47">
        <f t="shared" si="412"/>
        <v>0</v>
      </c>
      <c r="AS651" s="47">
        <f t="shared" si="413"/>
        <v>0</v>
      </c>
      <c r="AT651" s="47">
        <f t="shared" si="414"/>
        <v>0</v>
      </c>
      <c r="AU651" s="47">
        <f t="shared" si="415"/>
        <v>0</v>
      </c>
      <c r="AV651" s="47">
        <f t="shared" si="416"/>
        <v>0</v>
      </c>
      <c r="AW651" s="47">
        <f t="shared" si="417"/>
        <v>0</v>
      </c>
      <c r="AX651" s="47">
        <f t="shared" si="418"/>
        <v>0</v>
      </c>
      <c r="AY651" s="47">
        <f t="shared" si="419"/>
        <v>0</v>
      </c>
      <c r="AZ651" s="47">
        <f t="shared" si="420"/>
        <v>0</v>
      </c>
      <c r="BA651" s="47">
        <f t="shared" si="421"/>
        <v>0</v>
      </c>
      <c r="BB651" s="47">
        <f t="shared" si="422"/>
        <v>0</v>
      </c>
    </row>
    <row r="652" spans="1:54" ht="18" customHeight="1" x14ac:dyDescent="0.4">
      <c r="A652" s="45">
        <v>30</v>
      </c>
      <c r="B652" s="45">
        <v>9</v>
      </c>
      <c r="C652" s="45">
        <v>25</v>
      </c>
      <c r="D652" s="48">
        <v>0</v>
      </c>
      <c r="E652" s="48">
        <v>0</v>
      </c>
      <c r="F652" s="48">
        <v>0</v>
      </c>
      <c r="G652" s="48">
        <v>0</v>
      </c>
      <c r="H652" s="48">
        <v>0</v>
      </c>
      <c r="I652" s="48">
        <v>0</v>
      </c>
      <c r="J652" s="48">
        <v>5.3971239224774679E-3</v>
      </c>
      <c r="K652" s="48">
        <v>4.2015110535397512E-2</v>
      </c>
      <c r="L652" s="48">
        <v>8.6353982759639486E-2</v>
      </c>
      <c r="M652" s="48">
        <v>0.1283316132677976</v>
      </c>
      <c r="N652" s="48">
        <v>7.417297390682577E-2</v>
      </c>
      <c r="O652" s="48">
        <v>8.0956858837162027E-2</v>
      </c>
      <c r="P652" s="48">
        <v>8.3655420798400756E-2</v>
      </c>
      <c r="Q652" s="48">
        <v>0.18024145099440378</v>
      </c>
      <c r="R652" s="48">
        <v>0.15805327486866308</v>
      </c>
      <c r="S652" s="48">
        <v>0.12349668975391151</v>
      </c>
      <c r="T652" s="48">
        <v>0.13522793827985213</v>
      </c>
      <c r="U652" s="48">
        <v>3.7779867457342277E-2</v>
      </c>
      <c r="V652" s="48">
        <v>2.6985619612387339E-3</v>
      </c>
      <c r="W652" s="48">
        <v>0</v>
      </c>
      <c r="X652" s="48">
        <v>0</v>
      </c>
      <c r="Y652" s="48">
        <v>0</v>
      </c>
      <c r="Z652" s="48">
        <v>0</v>
      </c>
      <c r="AA652" s="48">
        <v>0</v>
      </c>
      <c r="AB652" s="46"/>
      <c r="AC652" s="45">
        <v>9</v>
      </c>
      <c r="AD652" s="45">
        <v>25</v>
      </c>
      <c r="AE652" s="47">
        <f t="shared" si="399"/>
        <v>0</v>
      </c>
      <c r="AF652" s="47">
        <f t="shared" si="400"/>
        <v>0</v>
      </c>
      <c r="AG652" s="47">
        <f t="shared" si="401"/>
        <v>0</v>
      </c>
      <c r="AH652" s="47">
        <f t="shared" si="402"/>
        <v>0</v>
      </c>
      <c r="AI652" s="47">
        <f t="shared" si="403"/>
        <v>0</v>
      </c>
      <c r="AJ652" s="47">
        <f t="shared" si="404"/>
        <v>0</v>
      </c>
      <c r="AK652" s="47">
        <f t="shared" si="405"/>
        <v>0</v>
      </c>
      <c r="AL652" s="47">
        <f t="shared" si="406"/>
        <v>0</v>
      </c>
      <c r="AM652" s="47">
        <f t="shared" si="407"/>
        <v>0</v>
      </c>
      <c r="AN652" s="47">
        <f t="shared" si="408"/>
        <v>0</v>
      </c>
      <c r="AO652" s="47">
        <f t="shared" si="409"/>
        <v>0</v>
      </c>
      <c r="AP652" s="47">
        <f t="shared" si="410"/>
        <v>0</v>
      </c>
      <c r="AQ652" s="47">
        <f t="shared" si="411"/>
        <v>0</v>
      </c>
      <c r="AR652" s="47">
        <f t="shared" si="412"/>
        <v>0</v>
      </c>
      <c r="AS652" s="47">
        <f t="shared" si="413"/>
        <v>0</v>
      </c>
      <c r="AT652" s="47">
        <f t="shared" si="414"/>
        <v>0</v>
      </c>
      <c r="AU652" s="47">
        <f t="shared" si="415"/>
        <v>0</v>
      </c>
      <c r="AV652" s="47">
        <f t="shared" si="416"/>
        <v>0</v>
      </c>
      <c r="AW652" s="47">
        <f t="shared" si="417"/>
        <v>0</v>
      </c>
      <c r="AX652" s="47">
        <f t="shared" si="418"/>
        <v>0</v>
      </c>
      <c r="AY652" s="47">
        <f t="shared" si="419"/>
        <v>0</v>
      </c>
      <c r="AZ652" s="47">
        <f t="shared" si="420"/>
        <v>0</v>
      </c>
      <c r="BA652" s="47">
        <f t="shared" si="421"/>
        <v>0</v>
      </c>
      <c r="BB652" s="47">
        <f t="shared" si="422"/>
        <v>0</v>
      </c>
    </row>
    <row r="653" spans="1:54" ht="18" customHeight="1" x14ac:dyDescent="0.4">
      <c r="A653" s="45">
        <v>30</v>
      </c>
      <c r="B653" s="45">
        <v>9</v>
      </c>
      <c r="C653" s="45">
        <v>26</v>
      </c>
      <c r="D653" s="48">
        <v>0</v>
      </c>
      <c r="E653" s="48">
        <v>0</v>
      </c>
      <c r="F653" s="48">
        <v>0</v>
      </c>
      <c r="G653" s="48">
        <v>0</v>
      </c>
      <c r="H653" s="48">
        <v>0</v>
      </c>
      <c r="I653" s="48">
        <v>0</v>
      </c>
      <c r="J653" s="48">
        <v>5.3971239224774679E-3</v>
      </c>
      <c r="K653" s="48">
        <v>8.1668979354711138E-2</v>
      </c>
      <c r="L653" s="48">
        <v>0.26756991446226835</v>
      </c>
      <c r="M653" s="48">
        <v>0.30958502499766594</v>
      </c>
      <c r="N653" s="48">
        <v>0.23687377215317776</v>
      </c>
      <c r="O653" s="48">
        <v>0.32633859717368968</v>
      </c>
      <c r="P653" s="48">
        <v>0.27375411895677382</v>
      </c>
      <c r="Q653" s="48">
        <v>0.42648522995743821</v>
      </c>
      <c r="R653" s="48">
        <v>0.40662081552054197</v>
      </c>
      <c r="S653" s="48">
        <v>0.34110572790602389</v>
      </c>
      <c r="T653" s="48">
        <v>0.19920634477755378</v>
      </c>
      <c r="U653" s="48">
        <v>6.0267883800998394E-2</v>
      </c>
      <c r="V653" s="48">
        <v>2.6985619612387339E-3</v>
      </c>
      <c r="W653" s="48">
        <v>0</v>
      </c>
      <c r="X653" s="48">
        <v>0</v>
      </c>
      <c r="Y653" s="48">
        <v>0</v>
      </c>
      <c r="Z653" s="48">
        <v>0</v>
      </c>
      <c r="AA653" s="48">
        <v>0</v>
      </c>
      <c r="AB653" s="46"/>
      <c r="AC653" s="45">
        <v>9</v>
      </c>
      <c r="AD653" s="45">
        <v>26</v>
      </c>
      <c r="AE653" s="47">
        <f t="shared" si="399"/>
        <v>0</v>
      </c>
      <c r="AF653" s="47">
        <f t="shared" si="400"/>
        <v>0</v>
      </c>
      <c r="AG653" s="47">
        <f t="shared" si="401"/>
        <v>0</v>
      </c>
      <c r="AH653" s="47">
        <f t="shared" si="402"/>
        <v>0</v>
      </c>
      <c r="AI653" s="47">
        <f t="shared" si="403"/>
        <v>0</v>
      </c>
      <c r="AJ653" s="47">
        <f t="shared" si="404"/>
        <v>0</v>
      </c>
      <c r="AK653" s="47">
        <f t="shared" si="405"/>
        <v>0</v>
      </c>
      <c r="AL653" s="47">
        <f t="shared" si="406"/>
        <v>0</v>
      </c>
      <c r="AM653" s="47">
        <f t="shared" si="407"/>
        <v>0</v>
      </c>
      <c r="AN653" s="47">
        <f t="shared" si="408"/>
        <v>0</v>
      </c>
      <c r="AO653" s="47">
        <f t="shared" si="409"/>
        <v>0</v>
      </c>
      <c r="AP653" s="47">
        <f t="shared" si="410"/>
        <v>0</v>
      </c>
      <c r="AQ653" s="47">
        <f t="shared" si="411"/>
        <v>0</v>
      </c>
      <c r="AR653" s="47">
        <f t="shared" si="412"/>
        <v>0</v>
      </c>
      <c r="AS653" s="47">
        <f t="shared" si="413"/>
        <v>0</v>
      </c>
      <c r="AT653" s="47">
        <f t="shared" si="414"/>
        <v>0</v>
      </c>
      <c r="AU653" s="47">
        <f t="shared" si="415"/>
        <v>0</v>
      </c>
      <c r="AV653" s="47">
        <f t="shared" si="416"/>
        <v>0</v>
      </c>
      <c r="AW653" s="47">
        <f t="shared" si="417"/>
        <v>0</v>
      </c>
      <c r="AX653" s="47">
        <f t="shared" si="418"/>
        <v>0</v>
      </c>
      <c r="AY653" s="47">
        <f t="shared" si="419"/>
        <v>0</v>
      </c>
      <c r="AZ653" s="47">
        <f t="shared" si="420"/>
        <v>0</v>
      </c>
      <c r="BA653" s="47">
        <f t="shared" si="421"/>
        <v>0</v>
      </c>
      <c r="BB653" s="47">
        <f t="shared" si="422"/>
        <v>0</v>
      </c>
    </row>
    <row r="654" spans="1:54" ht="18" customHeight="1" x14ac:dyDescent="0.4">
      <c r="A654" s="45">
        <v>30</v>
      </c>
      <c r="B654" s="45">
        <v>9</v>
      </c>
      <c r="C654" s="45">
        <v>27</v>
      </c>
      <c r="D654" s="48">
        <v>0</v>
      </c>
      <c r="E654" s="48">
        <v>0</v>
      </c>
      <c r="F654" s="48">
        <v>0</v>
      </c>
      <c r="G654" s="48">
        <v>0</v>
      </c>
      <c r="H654" s="48">
        <v>0</v>
      </c>
      <c r="I654" s="48">
        <v>0</v>
      </c>
      <c r="J654" s="48">
        <v>5.3971239224774679E-3</v>
      </c>
      <c r="K654" s="48">
        <v>8.1706459381950564E-2</v>
      </c>
      <c r="L654" s="48">
        <v>0.21648463733492956</v>
      </c>
      <c r="M654" s="48">
        <v>0.40444697394065526</v>
      </c>
      <c r="N654" s="48">
        <v>0.52708162306805995</v>
      </c>
      <c r="O654" s="48">
        <v>0.49777224176682822</v>
      </c>
      <c r="P654" s="48">
        <v>0.57842926038607478</v>
      </c>
      <c r="Q654" s="48">
        <v>0.4905760765368582</v>
      </c>
      <c r="R654" s="48">
        <v>0.43008331257242327</v>
      </c>
      <c r="S654" s="48">
        <v>0.31775567093586093</v>
      </c>
      <c r="T654" s="48">
        <v>0.19677014300699106</v>
      </c>
      <c r="U654" s="48">
        <v>7.8745537230035842E-2</v>
      </c>
      <c r="V654" s="48">
        <v>2.6985619612387339E-3</v>
      </c>
      <c r="W654" s="48">
        <v>0</v>
      </c>
      <c r="X654" s="48">
        <v>0</v>
      </c>
      <c r="Y654" s="48">
        <v>0</v>
      </c>
      <c r="Z654" s="48">
        <v>0</v>
      </c>
      <c r="AA654" s="48">
        <v>0</v>
      </c>
      <c r="AB654" s="46"/>
      <c r="AC654" s="45">
        <v>9</v>
      </c>
      <c r="AD654" s="45">
        <v>27</v>
      </c>
      <c r="AE654" s="47">
        <f t="shared" si="399"/>
        <v>0</v>
      </c>
      <c r="AF654" s="47">
        <f t="shared" si="400"/>
        <v>0</v>
      </c>
      <c r="AG654" s="47">
        <f t="shared" si="401"/>
        <v>0</v>
      </c>
      <c r="AH654" s="47">
        <f t="shared" si="402"/>
        <v>0</v>
      </c>
      <c r="AI654" s="47">
        <f t="shared" si="403"/>
        <v>0</v>
      </c>
      <c r="AJ654" s="47">
        <f t="shared" si="404"/>
        <v>0</v>
      </c>
      <c r="AK654" s="47">
        <f t="shared" si="405"/>
        <v>0</v>
      </c>
      <c r="AL654" s="47">
        <f t="shared" si="406"/>
        <v>0</v>
      </c>
      <c r="AM654" s="47">
        <f t="shared" si="407"/>
        <v>0</v>
      </c>
      <c r="AN654" s="47">
        <f t="shared" si="408"/>
        <v>0</v>
      </c>
      <c r="AO654" s="47">
        <f t="shared" si="409"/>
        <v>0</v>
      </c>
      <c r="AP654" s="47">
        <f t="shared" si="410"/>
        <v>0</v>
      </c>
      <c r="AQ654" s="47">
        <f t="shared" si="411"/>
        <v>0</v>
      </c>
      <c r="AR654" s="47">
        <f t="shared" si="412"/>
        <v>0</v>
      </c>
      <c r="AS654" s="47">
        <f t="shared" si="413"/>
        <v>0</v>
      </c>
      <c r="AT654" s="47">
        <f t="shared" si="414"/>
        <v>0</v>
      </c>
      <c r="AU654" s="47">
        <f t="shared" si="415"/>
        <v>0</v>
      </c>
      <c r="AV654" s="47">
        <f t="shared" si="416"/>
        <v>0</v>
      </c>
      <c r="AW654" s="47">
        <f t="shared" si="417"/>
        <v>0</v>
      </c>
      <c r="AX654" s="47">
        <f t="shared" si="418"/>
        <v>0</v>
      </c>
      <c r="AY654" s="47">
        <f t="shared" si="419"/>
        <v>0</v>
      </c>
      <c r="AZ654" s="47">
        <f t="shared" si="420"/>
        <v>0</v>
      </c>
      <c r="BA654" s="47">
        <f t="shared" si="421"/>
        <v>0</v>
      </c>
      <c r="BB654" s="47">
        <f t="shared" si="422"/>
        <v>0</v>
      </c>
    </row>
    <row r="655" spans="1:54" ht="18" customHeight="1" x14ac:dyDescent="0.4">
      <c r="A655" s="45">
        <v>30</v>
      </c>
      <c r="B655" s="45">
        <v>9</v>
      </c>
      <c r="C655" s="45">
        <v>28</v>
      </c>
      <c r="D655" s="48">
        <v>0</v>
      </c>
      <c r="E655" s="48">
        <v>0</v>
      </c>
      <c r="F655" s="48">
        <v>0</v>
      </c>
      <c r="G655" s="48">
        <v>0</v>
      </c>
      <c r="H655" s="48">
        <v>0</v>
      </c>
      <c r="I655" s="48">
        <v>0</v>
      </c>
      <c r="J655" s="48">
        <v>5.3971239224774679E-3</v>
      </c>
      <c r="K655" s="48">
        <v>4.0103629146186738E-2</v>
      </c>
      <c r="L655" s="48">
        <v>0.16093923696609894</v>
      </c>
      <c r="M655" s="48">
        <v>0.39976197053572687</v>
      </c>
      <c r="N655" s="48">
        <v>0.3193673121071563</v>
      </c>
      <c r="O655" s="48">
        <v>0.29032029099660051</v>
      </c>
      <c r="P655" s="48">
        <v>0.26880675536116949</v>
      </c>
      <c r="Q655" s="48">
        <v>0.35381145714018963</v>
      </c>
      <c r="R655" s="48">
        <v>0.3417054083418547</v>
      </c>
      <c r="S655" s="48">
        <v>0.19695754314318817</v>
      </c>
      <c r="T655" s="48">
        <v>0.25070390220452626</v>
      </c>
      <c r="U655" s="48">
        <v>5.9593243310688708E-2</v>
      </c>
      <c r="V655" s="48">
        <v>2.6985619612387339E-3</v>
      </c>
      <c r="W655" s="48">
        <v>0</v>
      </c>
      <c r="X655" s="48">
        <v>0</v>
      </c>
      <c r="Y655" s="48">
        <v>0</v>
      </c>
      <c r="Z655" s="48">
        <v>0</v>
      </c>
      <c r="AA655" s="48">
        <v>0</v>
      </c>
      <c r="AB655" s="46"/>
      <c r="AC655" s="45">
        <v>9</v>
      </c>
      <c r="AD655" s="45">
        <v>28</v>
      </c>
      <c r="AE655" s="47">
        <f t="shared" si="399"/>
        <v>0</v>
      </c>
      <c r="AF655" s="47">
        <f t="shared" si="400"/>
        <v>0</v>
      </c>
      <c r="AG655" s="47">
        <f t="shared" si="401"/>
        <v>0</v>
      </c>
      <c r="AH655" s="47">
        <f t="shared" si="402"/>
        <v>0</v>
      </c>
      <c r="AI655" s="47">
        <f t="shared" si="403"/>
        <v>0</v>
      </c>
      <c r="AJ655" s="47">
        <f t="shared" si="404"/>
        <v>0</v>
      </c>
      <c r="AK655" s="47">
        <f t="shared" si="405"/>
        <v>0</v>
      </c>
      <c r="AL655" s="47">
        <f t="shared" si="406"/>
        <v>0</v>
      </c>
      <c r="AM655" s="47">
        <f t="shared" si="407"/>
        <v>0</v>
      </c>
      <c r="AN655" s="47">
        <f t="shared" si="408"/>
        <v>0</v>
      </c>
      <c r="AO655" s="47">
        <f t="shared" si="409"/>
        <v>0</v>
      </c>
      <c r="AP655" s="47">
        <f t="shared" si="410"/>
        <v>0</v>
      </c>
      <c r="AQ655" s="47">
        <f t="shared" si="411"/>
        <v>0</v>
      </c>
      <c r="AR655" s="47">
        <f t="shared" si="412"/>
        <v>0</v>
      </c>
      <c r="AS655" s="47">
        <f t="shared" si="413"/>
        <v>0</v>
      </c>
      <c r="AT655" s="47">
        <f t="shared" si="414"/>
        <v>0</v>
      </c>
      <c r="AU655" s="47">
        <f t="shared" si="415"/>
        <v>0</v>
      </c>
      <c r="AV655" s="47">
        <f t="shared" si="416"/>
        <v>0</v>
      </c>
      <c r="AW655" s="47">
        <f t="shared" si="417"/>
        <v>0</v>
      </c>
      <c r="AX655" s="47">
        <f t="shared" si="418"/>
        <v>0</v>
      </c>
      <c r="AY655" s="47">
        <f t="shared" si="419"/>
        <v>0</v>
      </c>
      <c r="AZ655" s="47">
        <f t="shared" si="420"/>
        <v>0</v>
      </c>
      <c r="BA655" s="47">
        <f t="shared" si="421"/>
        <v>0</v>
      </c>
      <c r="BB655" s="47">
        <f t="shared" si="422"/>
        <v>0</v>
      </c>
    </row>
    <row r="656" spans="1:54" ht="18" customHeight="1" x14ac:dyDescent="0.4">
      <c r="A656" s="45">
        <v>30</v>
      </c>
      <c r="B656" s="45">
        <v>9</v>
      </c>
      <c r="C656" s="45">
        <v>29</v>
      </c>
      <c r="D656" s="48">
        <v>0</v>
      </c>
      <c r="E656" s="48">
        <v>0</v>
      </c>
      <c r="F656" s="48">
        <v>0</v>
      </c>
      <c r="G656" s="48">
        <v>0</v>
      </c>
      <c r="H656" s="48">
        <v>0</v>
      </c>
      <c r="I656" s="48">
        <v>0</v>
      </c>
      <c r="J656" s="48">
        <v>5.3971239224774679E-3</v>
      </c>
      <c r="K656" s="48">
        <v>4.0478429418581013E-2</v>
      </c>
      <c r="L656" s="48">
        <v>0.15827815503209966</v>
      </c>
      <c r="M656" s="48">
        <v>0.35088801501551425</v>
      </c>
      <c r="N656" s="48">
        <v>0.15809075489590252</v>
      </c>
      <c r="O656" s="48">
        <v>0.17776776919660162</v>
      </c>
      <c r="P656" s="48">
        <v>0.29796621655344357</v>
      </c>
      <c r="Q656" s="48">
        <v>0.17293284568271555</v>
      </c>
      <c r="R656" s="48">
        <v>0.15329331140925587</v>
      </c>
      <c r="S656" s="48">
        <v>0.1187367262945043</v>
      </c>
      <c r="T656" s="48">
        <v>7.3985573770628629E-2</v>
      </c>
      <c r="U656" s="48">
        <v>3.2382743534864811E-2</v>
      </c>
      <c r="V656" s="48">
        <v>2.6985619612387339E-3</v>
      </c>
      <c r="W656" s="48">
        <v>0</v>
      </c>
      <c r="X656" s="48">
        <v>0</v>
      </c>
      <c r="Y656" s="48">
        <v>0</v>
      </c>
      <c r="Z656" s="48">
        <v>0</v>
      </c>
      <c r="AA656" s="48">
        <v>0</v>
      </c>
      <c r="AB656" s="46"/>
      <c r="AC656" s="45">
        <v>9</v>
      </c>
      <c r="AD656" s="45">
        <v>29</v>
      </c>
      <c r="AE656" s="47">
        <f t="shared" si="399"/>
        <v>0</v>
      </c>
      <c r="AF656" s="47">
        <f t="shared" si="400"/>
        <v>0</v>
      </c>
      <c r="AG656" s="47">
        <f t="shared" si="401"/>
        <v>0</v>
      </c>
      <c r="AH656" s="47">
        <f t="shared" si="402"/>
        <v>0</v>
      </c>
      <c r="AI656" s="47">
        <f t="shared" si="403"/>
        <v>0</v>
      </c>
      <c r="AJ656" s="47">
        <f t="shared" si="404"/>
        <v>0</v>
      </c>
      <c r="AK656" s="47">
        <f t="shared" si="405"/>
        <v>0</v>
      </c>
      <c r="AL656" s="47">
        <f t="shared" si="406"/>
        <v>0</v>
      </c>
      <c r="AM656" s="47">
        <f t="shared" si="407"/>
        <v>0</v>
      </c>
      <c r="AN656" s="47">
        <f t="shared" si="408"/>
        <v>0</v>
      </c>
      <c r="AO656" s="47">
        <f t="shared" si="409"/>
        <v>0</v>
      </c>
      <c r="AP656" s="47">
        <f t="shared" si="410"/>
        <v>0</v>
      </c>
      <c r="AQ656" s="47">
        <f t="shared" si="411"/>
        <v>0</v>
      </c>
      <c r="AR656" s="47">
        <f t="shared" si="412"/>
        <v>0</v>
      </c>
      <c r="AS656" s="47">
        <f t="shared" si="413"/>
        <v>0</v>
      </c>
      <c r="AT656" s="47">
        <f t="shared" si="414"/>
        <v>0</v>
      </c>
      <c r="AU656" s="47">
        <f t="shared" si="415"/>
        <v>0</v>
      </c>
      <c r="AV656" s="47">
        <f t="shared" si="416"/>
        <v>0</v>
      </c>
      <c r="AW656" s="47">
        <f t="shared" si="417"/>
        <v>0</v>
      </c>
      <c r="AX656" s="47">
        <f t="shared" si="418"/>
        <v>0</v>
      </c>
      <c r="AY656" s="47">
        <f t="shared" si="419"/>
        <v>0</v>
      </c>
      <c r="AZ656" s="47">
        <f t="shared" si="420"/>
        <v>0</v>
      </c>
      <c r="BA656" s="47">
        <f t="shared" si="421"/>
        <v>0</v>
      </c>
      <c r="BB656" s="47">
        <f t="shared" si="422"/>
        <v>0</v>
      </c>
    </row>
    <row r="657" spans="1:54" ht="18" customHeight="1" x14ac:dyDescent="0.4">
      <c r="A657" s="45">
        <v>30</v>
      </c>
      <c r="B657" s="45">
        <v>9</v>
      </c>
      <c r="C657" s="45">
        <v>30</v>
      </c>
      <c r="D657" s="48">
        <v>0</v>
      </c>
      <c r="E657" s="48">
        <v>0</v>
      </c>
      <c r="F657" s="48">
        <v>0</v>
      </c>
      <c r="G657" s="48">
        <v>0</v>
      </c>
      <c r="H657" s="48">
        <v>0</v>
      </c>
      <c r="I657" s="48">
        <v>0</v>
      </c>
      <c r="J657" s="48">
        <v>5.3971239224774679E-3</v>
      </c>
      <c r="K657" s="48">
        <v>4.0478429418581013E-2</v>
      </c>
      <c r="L657" s="48">
        <v>0.22450536316416692</v>
      </c>
      <c r="M657" s="48">
        <v>0.37450043217635326</v>
      </c>
      <c r="N657" s="48">
        <v>0.25576370588184888</v>
      </c>
      <c r="O657" s="48">
        <v>0.35373649708571081</v>
      </c>
      <c r="P657" s="48">
        <v>0.50260716528071425</v>
      </c>
      <c r="Q657" s="48">
        <v>0.47835758765680503</v>
      </c>
      <c r="R657" s="48">
        <v>0.39222848506060215</v>
      </c>
      <c r="S657" s="48">
        <v>0.17098388426626535</v>
      </c>
      <c r="T657" s="48">
        <v>0.12522077100692516</v>
      </c>
      <c r="U657" s="48">
        <v>7.124953178215046E-2</v>
      </c>
      <c r="V657" s="48">
        <v>0</v>
      </c>
      <c r="W657" s="48">
        <v>0</v>
      </c>
      <c r="X657" s="48">
        <v>0</v>
      </c>
      <c r="Y657" s="48">
        <v>0</v>
      </c>
      <c r="Z657" s="48">
        <v>0</v>
      </c>
      <c r="AA657" s="48">
        <v>0</v>
      </c>
      <c r="AB657" s="46"/>
      <c r="AC657" s="45">
        <v>9</v>
      </c>
      <c r="AD657" s="45">
        <v>30</v>
      </c>
      <c r="AE657" s="47">
        <f t="shared" si="399"/>
        <v>0</v>
      </c>
      <c r="AF657" s="47">
        <f t="shared" si="400"/>
        <v>0</v>
      </c>
      <c r="AG657" s="47">
        <f t="shared" si="401"/>
        <v>0</v>
      </c>
      <c r="AH657" s="47">
        <f t="shared" si="402"/>
        <v>0</v>
      </c>
      <c r="AI657" s="47">
        <f t="shared" si="403"/>
        <v>0</v>
      </c>
      <c r="AJ657" s="47">
        <f t="shared" si="404"/>
        <v>0</v>
      </c>
      <c r="AK657" s="47">
        <f t="shared" si="405"/>
        <v>0</v>
      </c>
      <c r="AL657" s="47">
        <f t="shared" si="406"/>
        <v>0</v>
      </c>
      <c r="AM657" s="47">
        <f t="shared" si="407"/>
        <v>0</v>
      </c>
      <c r="AN657" s="47">
        <f t="shared" si="408"/>
        <v>0</v>
      </c>
      <c r="AO657" s="47">
        <f t="shared" si="409"/>
        <v>0</v>
      </c>
      <c r="AP657" s="47">
        <f t="shared" si="410"/>
        <v>0</v>
      </c>
      <c r="AQ657" s="47">
        <f t="shared" si="411"/>
        <v>0</v>
      </c>
      <c r="AR657" s="47">
        <f t="shared" si="412"/>
        <v>0</v>
      </c>
      <c r="AS657" s="47">
        <f t="shared" si="413"/>
        <v>0</v>
      </c>
      <c r="AT657" s="47">
        <f t="shared" si="414"/>
        <v>0</v>
      </c>
      <c r="AU657" s="47">
        <f t="shared" si="415"/>
        <v>0</v>
      </c>
      <c r="AV657" s="47">
        <f t="shared" si="416"/>
        <v>0</v>
      </c>
      <c r="AW657" s="47">
        <f t="shared" si="417"/>
        <v>0</v>
      </c>
      <c r="AX657" s="47">
        <f t="shared" si="418"/>
        <v>0</v>
      </c>
      <c r="AY657" s="47">
        <f t="shared" si="419"/>
        <v>0</v>
      </c>
      <c r="AZ657" s="47">
        <f t="shared" si="420"/>
        <v>0</v>
      </c>
      <c r="BA657" s="47">
        <f t="shared" si="421"/>
        <v>0</v>
      </c>
      <c r="BB657" s="47">
        <f t="shared" si="422"/>
        <v>0</v>
      </c>
    </row>
    <row r="658" spans="1:54" ht="18" customHeight="1" x14ac:dyDescent="0.4">
      <c r="A658" s="45">
        <v>30</v>
      </c>
      <c r="B658" s="45">
        <v>10</v>
      </c>
      <c r="C658" s="45">
        <v>1</v>
      </c>
      <c r="D658" s="48">
        <v>0</v>
      </c>
      <c r="E658" s="48">
        <v>0</v>
      </c>
      <c r="F658" s="48">
        <v>0</v>
      </c>
      <c r="G658" s="48">
        <v>0</v>
      </c>
      <c r="H658" s="48">
        <v>0</v>
      </c>
      <c r="I658" s="48">
        <v>0</v>
      </c>
      <c r="J658" s="48">
        <v>6.5122540222079164E-3</v>
      </c>
      <c r="K658" s="48">
        <v>4.8841905166559382E-2</v>
      </c>
      <c r="L658" s="48">
        <v>0.16655994141522054</v>
      </c>
      <c r="M658" s="48">
        <v>0.33614988991021838</v>
      </c>
      <c r="N658" s="48">
        <v>0.5552601033657556</v>
      </c>
      <c r="O658" s="48">
        <v>0.69653983645865503</v>
      </c>
      <c r="P658" s="48">
        <v>0.71634794244287081</v>
      </c>
      <c r="Q658" s="48">
        <v>0.57411850563839939</v>
      </c>
      <c r="R658" s="48">
        <v>0.5347736375875598</v>
      </c>
      <c r="S658" s="48">
        <v>0.31276908901104133</v>
      </c>
      <c r="T658" s="48">
        <v>0.1478372111013728</v>
      </c>
      <c r="U658" s="48">
        <v>3.5817397122143539E-2</v>
      </c>
      <c r="V658" s="48">
        <v>0</v>
      </c>
      <c r="W658" s="48">
        <v>0</v>
      </c>
      <c r="X658" s="48">
        <v>0</v>
      </c>
      <c r="Y658" s="48">
        <v>0</v>
      </c>
      <c r="Z658" s="48">
        <v>0</v>
      </c>
      <c r="AA658" s="48">
        <v>0</v>
      </c>
      <c r="AB658" s="46"/>
      <c r="AC658" s="45">
        <v>10</v>
      </c>
      <c r="AD658" s="45">
        <v>1</v>
      </c>
      <c r="AE658" s="47">
        <f t="shared" si="399"/>
        <v>0</v>
      </c>
      <c r="AF658" s="47">
        <f t="shared" si="400"/>
        <v>0</v>
      </c>
      <c r="AG658" s="47">
        <f t="shared" si="401"/>
        <v>0</v>
      </c>
      <c r="AH658" s="47">
        <f t="shared" si="402"/>
        <v>0</v>
      </c>
      <c r="AI658" s="47">
        <f t="shared" si="403"/>
        <v>0</v>
      </c>
      <c r="AJ658" s="47">
        <f t="shared" si="404"/>
        <v>0</v>
      </c>
      <c r="AK658" s="47">
        <f t="shared" si="405"/>
        <v>0</v>
      </c>
      <c r="AL658" s="47">
        <f t="shared" si="406"/>
        <v>0</v>
      </c>
      <c r="AM658" s="47">
        <f t="shared" si="407"/>
        <v>0</v>
      </c>
      <c r="AN658" s="47">
        <f t="shared" si="408"/>
        <v>0</v>
      </c>
      <c r="AO658" s="47">
        <f t="shared" si="409"/>
        <v>0</v>
      </c>
      <c r="AP658" s="47">
        <f t="shared" si="410"/>
        <v>0</v>
      </c>
      <c r="AQ658" s="47">
        <f t="shared" si="411"/>
        <v>0</v>
      </c>
      <c r="AR658" s="47">
        <f t="shared" si="412"/>
        <v>0</v>
      </c>
      <c r="AS658" s="47">
        <f t="shared" si="413"/>
        <v>0</v>
      </c>
      <c r="AT658" s="47">
        <f t="shared" si="414"/>
        <v>0</v>
      </c>
      <c r="AU658" s="47">
        <f t="shared" si="415"/>
        <v>0</v>
      </c>
      <c r="AV658" s="47">
        <f t="shared" si="416"/>
        <v>0</v>
      </c>
      <c r="AW658" s="47">
        <f t="shared" si="417"/>
        <v>0</v>
      </c>
      <c r="AX658" s="47">
        <f t="shared" si="418"/>
        <v>0</v>
      </c>
      <c r="AY658" s="47">
        <f t="shared" si="419"/>
        <v>0</v>
      </c>
      <c r="AZ658" s="47">
        <f t="shared" si="420"/>
        <v>0</v>
      </c>
      <c r="BA658" s="47">
        <f t="shared" si="421"/>
        <v>0</v>
      </c>
      <c r="BB658" s="47">
        <f t="shared" si="422"/>
        <v>0</v>
      </c>
    </row>
    <row r="659" spans="1:54" ht="18" customHeight="1" x14ac:dyDescent="0.4">
      <c r="A659" s="45">
        <v>30</v>
      </c>
      <c r="B659" s="45">
        <v>10</v>
      </c>
      <c r="C659" s="45">
        <v>2</v>
      </c>
      <c r="D659" s="48">
        <v>0</v>
      </c>
      <c r="E659" s="48">
        <v>0</v>
      </c>
      <c r="F659" s="48">
        <v>0</v>
      </c>
      <c r="G659" s="48">
        <v>0</v>
      </c>
      <c r="H659" s="48">
        <v>0</v>
      </c>
      <c r="I659" s="48">
        <v>0</v>
      </c>
      <c r="J659" s="48">
        <v>6.5122540222079164E-3</v>
      </c>
      <c r="K659" s="48">
        <v>4.558577815545542E-2</v>
      </c>
      <c r="L659" s="48">
        <v>4.4274282553760758E-2</v>
      </c>
      <c r="M659" s="48">
        <v>6.837866723318313E-2</v>
      </c>
      <c r="N659" s="48">
        <v>8.6558709711846885E-2</v>
      </c>
      <c r="O659" s="48">
        <v>9.4427683322014788E-2</v>
      </c>
      <c r="P659" s="48">
        <v>9.7683810333118765E-2</v>
      </c>
      <c r="Q659" s="48">
        <v>9.2256931981278809E-2</v>
      </c>
      <c r="R659" s="48">
        <v>8.0498695552292304E-2</v>
      </c>
      <c r="S659" s="48">
        <v>0.13739047027408091</v>
      </c>
      <c r="T659" s="48">
        <v>8.3076462769416271E-2</v>
      </c>
      <c r="U659" s="48">
        <v>1.1939132374047845E-2</v>
      </c>
      <c r="V659" s="48">
        <v>0</v>
      </c>
      <c r="W659" s="48">
        <v>0</v>
      </c>
      <c r="X659" s="48">
        <v>0</v>
      </c>
      <c r="Y659" s="48">
        <v>0</v>
      </c>
      <c r="Z659" s="48">
        <v>0</v>
      </c>
      <c r="AA659" s="48">
        <v>0</v>
      </c>
      <c r="AB659" s="46"/>
      <c r="AC659" s="45">
        <v>10</v>
      </c>
      <c r="AD659" s="45">
        <v>2</v>
      </c>
      <c r="AE659" s="47">
        <f t="shared" si="399"/>
        <v>0</v>
      </c>
      <c r="AF659" s="47">
        <f t="shared" si="400"/>
        <v>0</v>
      </c>
      <c r="AG659" s="47">
        <f t="shared" si="401"/>
        <v>0</v>
      </c>
      <c r="AH659" s="47">
        <f t="shared" si="402"/>
        <v>0</v>
      </c>
      <c r="AI659" s="47">
        <f t="shared" si="403"/>
        <v>0</v>
      </c>
      <c r="AJ659" s="47">
        <f t="shared" si="404"/>
        <v>0</v>
      </c>
      <c r="AK659" s="47">
        <f t="shared" si="405"/>
        <v>0</v>
      </c>
      <c r="AL659" s="47">
        <f t="shared" si="406"/>
        <v>0</v>
      </c>
      <c r="AM659" s="47">
        <f t="shared" si="407"/>
        <v>0</v>
      </c>
      <c r="AN659" s="47">
        <f t="shared" si="408"/>
        <v>0</v>
      </c>
      <c r="AO659" s="47">
        <f t="shared" si="409"/>
        <v>0</v>
      </c>
      <c r="AP659" s="47">
        <f t="shared" si="410"/>
        <v>0</v>
      </c>
      <c r="AQ659" s="47">
        <f t="shared" si="411"/>
        <v>0</v>
      </c>
      <c r="AR659" s="47">
        <f t="shared" si="412"/>
        <v>0</v>
      </c>
      <c r="AS659" s="47">
        <f t="shared" si="413"/>
        <v>0</v>
      </c>
      <c r="AT659" s="47">
        <f t="shared" si="414"/>
        <v>0</v>
      </c>
      <c r="AU659" s="47">
        <f t="shared" si="415"/>
        <v>0</v>
      </c>
      <c r="AV659" s="47">
        <f t="shared" si="416"/>
        <v>0</v>
      </c>
      <c r="AW659" s="47">
        <f t="shared" si="417"/>
        <v>0</v>
      </c>
      <c r="AX659" s="47">
        <f t="shared" si="418"/>
        <v>0</v>
      </c>
      <c r="AY659" s="47">
        <f t="shared" si="419"/>
        <v>0</v>
      </c>
      <c r="AZ659" s="47">
        <f t="shared" si="420"/>
        <v>0</v>
      </c>
      <c r="BA659" s="47">
        <f t="shared" si="421"/>
        <v>0</v>
      </c>
      <c r="BB659" s="47">
        <f t="shared" si="422"/>
        <v>0</v>
      </c>
    </row>
    <row r="660" spans="1:54" ht="18" customHeight="1" x14ac:dyDescent="0.4">
      <c r="A660" s="45">
        <v>30</v>
      </c>
      <c r="B660" s="45">
        <v>10</v>
      </c>
      <c r="C660" s="45">
        <v>3</v>
      </c>
      <c r="D660" s="48">
        <v>0</v>
      </c>
      <c r="E660" s="48">
        <v>0</v>
      </c>
      <c r="F660" s="48">
        <v>0</v>
      </c>
      <c r="G660" s="48">
        <v>0</v>
      </c>
      <c r="H660" s="48">
        <v>0</v>
      </c>
      <c r="I660" s="48">
        <v>0</v>
      </c>
      <c r="J660" s="48">
        <v>3.2561270111039582E-3</v>
      </c>
      <c r="K660" s="48">
        <v>4.558577815545542E-2</v>
      </c>
      <c r="L660" s="48">
        <v>0.33976780881144497</v>
      </c>
      <c r="M660" s="48">
        <v>0.48846427565185907</v>
      </c>
      <c r="N660" s="48">
        <v>0.61368949362056546</v>
      </c>
      <c r="O660" s="48">
        <v>0.68803772704077248</v>
      </c>
      <c r="P660" s="48">
        <v>0.7079815049837842</v>
      </c>
      <c r="Q660" s="48">
        <v>0.60184080921904826</v>
      </c>
      <c r="R660" s="48">
        <v>0.29074500769982431</v>
      </c>
      <c r="S660" s="48">
        <v>0.22593903538160243</v>
      </c>
      <c r="T660" s="48">
        <v>8.3031238783150926E-2</v>
      </c>
      <c r="U660" s="48">
        <v>3.2561270111039584E-2</v>
      </c>
      <c r="V660" s="48">
        <v>0</v>
      </c>
      <c r="W660" s="48">
        <v>0</v>
      </c>
      <c r="X660" s="48">
        <v>0</v>
      </c>
      <c r="Y660" s="48">
        <v>0</v>
      </c>
      <c r="Z660" s="48">
        <v>0</v>
      </c>
      <c r="AA660" s="48">
        <v>0</v>
      </c>
      <c r="AB660" s="46"/>
      <c r="AC660" s="45">
        <v>10</v>
      </c>
      <c r="AD660" s="45">
        <v>3</v>
      </c>
      <c r="AE660" s="47">
        <f t="shared" si="399"/>
        <v>0</v>
      </c>
      <c r="AF660" s="47">
        <f t="shared" si="400"/>
        <v>0</v>
      </c>
      <c r="AG660" s="47">
        <f t="shared" si="401"/>
        <v>0</v>
      </c>
      <c r="AH660" s="47">
        <f t="shared" si="402"/>
        <v>0</v>
      </c>
      <c r="AI660" s="47">
        <f t="shared" si="403"/>
        <v>0</v>
      </c>
      <c r="AJ660" s="47">
        <f t="shared" si="404"/>
        <v>0</v>
      </c>
      <c r="AK660" s="47">
        <f t="shared" si="405"/>
        <v>0</v>
      </c>
      <c r="AL660" s="47">
        <f t="shared" si="406"/>
        <v>0</v>
      </c>
      <c r="AM660" s="47">
        <f t="shared" si="407"/>
        <v>0</v>
      </c>
      <c r="AN660" s="47">
        <f t="shared" si="408"/>
        <v>0</v>
      </c>
      <c r="AO660" s="47">
        <f t="shared" si="409"/>
        <v>0</v>
      </c>
      <c r="AP660" s="47">
        <f t="shared" si="410"/>
        <v>0</v>
      </c>
      <c r="AQ660" s="47">
        <f t="shared" si="411"/>
        <v>0</v>
      </c>
      <c r="AR660" s="47">
        <f t="shared" si="412"/>
        <v>0</v>
      </c>
      <c r="AS660" s="47">
        <f t="shared" si="413"/>
        <v>0</v>
      </c>
      <c r="AT660" s="47">
        <f t="shared" si="414"/>
        <v>0</v>
      </c>
      <c r="AU660" s="47">
        <f t="shared" si="415"/>
        <v>0</v>
      </c>
      <c r="AV660" s="47">
        <f t="shared" si="416"/>
        <v>0</v>
      </c>
      <c r="AW660" s="47">
        <f t="shared" si="417"/>
        <v>0</v>
      </c>
      <c r="AX660" s="47">
        <f t="shared" si="418"/>
        <v>0</v>
      </c>
      <c r="AY660" s="47">
        <f t="shared" si="419"/>
        <v>0</v>
      </c>
      <c r="AZ660" s="47">
        <f t="shared" si="420"/>
        <v>0</v>
      </c>
      <c r="BA660" s="47">
        <f t="shared" si="421"/>
        <v>0</v>
      </c>
      <c r="BB660" s="47">
        <f t="shared" si="422"/>
        <v>0</v>
      </c>
    </row>
    <row r="661" spans="1:54" ht="18" customHeight="1" x14ac:dyDescent="0.4">
      <c r="A661" s="45">
        <v>30</v>
      </c>
      <c r="B661" s="45">
        <v>10</v>
      </c>
      <c r="C661" s="45">
        <v>4</v>
      </c>
      <c r="D661" s="48">
        <v>0</v>
      </c>
      <c r="E661" s="48">
        <v>0</v>
      </c>
      <c r="F661" s="48">
        <v>0</v>
      </c>
      <c r="G661" s="48">
        <v>0</v>
      </c>
      <c r="H661" s="48">
        <v>0</v>
      </c>
      <c r="I661" s="48">
        <v>0</v>
      </c>
      <c r="J661" s="48">
        <v>3.2561270111039582E-3</v>
      </c>
      <c r="K661" s="48">
        <v>4.558577815545542E-2</v>
      </c>
      <c r="L661" s="48">
        <v>9.5648730951178776E-2</v>
      </c>
      <c r="M661" s="48">
        <v>0.24068205490410091</v>
      </c>
      <c r="N661" s="48">
        <v>0.18496610382521098</v>
      </c>
      <c r="O661" s="48">
        <v>0.2087991445870413</v>
      </c>
      <c r="P661" s="48">
        <v>0.21445214287020792</v>
      </c>
      <c r="Q661" s="48">
        <v>0.20278435441375206</v>
      </c>
      <c r="R661" s="48">
        <v>0.17578563461334842</v>
      </c>
      <c r="S661" s="48">
        <v>0.13431523920803828</v>
      </c>
      <c r="T661" s="48">
        <v>8.0136903662169634E-2</v>
      </c>
      <c r="U661" s="48">
        <v>3.2561270111039584E-2</v>
      </c>
      <c r="V661" s="48">
        <v>0</v>
      </c>
      <c r="W661" s="48">
        <v>0</v>
      </c>
      <c r="X661" s="48">
        <v>0</v>
      </c>
      <c r="Y661" s="48">
        <v>0</v>
      </c>
      <c r="Z661" s="48">
        <v>0</v>
      </c>
      <c r="AA661" s="48">
        <v>0</v>
      </c>
      <c r="AB661" s="46"/>
      <c r="AC661" s="45">
        <v>10</v>
      </c>
      <c r="AD661" s="45">
        <v>4</v>
      </c>
      <c r="AE661" s="47">
        <f t="shared" si="399"/>
        <v>0</v>
      </c>
      <c r="AF661" s="47">
        <f t="shared" si="400"/>
        <v>0</v>
      </c>
      <c r="AG661" s="47">
        <f t="shared" si="401"/>
        <v>0</v>
      </c>
      <c r="AH661" s="47">
        <f t="shared" si="402"/>
        <v>0</v>
      </c>
      <c r="AI661" s="47">
        <f t="shared" si="403"/>
        <v>0</v>
      </c>
      <c r="AJ661" s="47">
        <f t="shared" si="404"/>
        <v>0</v>
      </c>
      <c r="AK661" s="47">
        <f t="shared" si="405"/>
        <v>0</v>
      </c>
      <c r="AL661" s="47">
        <f t="shared" si="406"/>
        <v>0</v>
      </c>
      <c r="AM661" s="47">
        <f t="shared" si="407"/>
        <v>0</v>
      </c>
      <c r="AN661" s="47">
        <f t="shared" si="408"/>
        <v>0</v>
      </c>
      <c r="AO661" s="47">
        <f t="shared" si="409"/>
        <v>0</v>
      </c>
      <c r="AP661" s="47">
        <f t="shared" si="410"/>
        <v>0</v>
      </c>
      <c r="AQ661" s="47">
        <f t="shared" si="411"/>
        <v>0</v>
      </c>
      <c r="AR661" s="47">
        <f t="shared" si="412"/>
        <v>0</v>
      </c>
      <c r="AS661" s="47">
        <f t="shared" si="413"/>
        <v>0</v>
      </c>
      <c r="AT661" s="47">
        <f t="shared" si="414"/>
        <v>0</v>
      </c>
      <c r="AU661" s="47">
        <f t="shared" si="415"/>
        <v>0</v>
      </c>
      <c r="AV661" s="47">
        <f t="shared" si="416"/>
        <v>0</v>
      </c>
      <c r="AW661" s="47">
        <f t="shared" si="417"/>
        <v>0</v>
      </c>
      <c r="AX661" s="47">
        <f t="shared" si="418"/>
        <v>0</v>
      </c>
      <c r="AY661" s="47">
        <f t="shared" si="419"/>
        <v>0</v>
      </c>
      <c r="AZ661" s="47">
        <f t="shared" si="420"/>
        <v>0</v>
      </c>
      <c r="BA661" s="47">
        <f t="shared" si="421"/>
        <v>0</v>
      </c>
      <c r="BB661" s="47">
        <f t="shared" si="422"/>
        <v>0</v>
      </c>
    </row>
    <row r="662" spans="1:54" ht="18" customHeight="1" x14ac:dyDescent="0.4">
      <c r="A662" s="45">
        <v>30</v>
      </c>
      <c r="B662" s="45">
        <v>10</v>
      </c>
      <c r="C662" s="45">
        <v>5</v>
      </c>
      <c r="D662" s="48">
        <v>0</v>
      </c>
      <c r="E662" s="48">
        <v>0</v>
      </c>
      <c r="F662" s="48">
        <v>0</v>
      </c>
      <c r="G662" s="48">
        <v>0</v>
      </c>
      <c r="H662" s="48">
        <v>0</v>
      </c>
      <c r="I662" s="48">
        <v>0</v>
      </c>
      <c r="J662" s="48">
        <v>3.2561270111039582E-3</v>
      </c>
      <c r="K662" s="48">
        <v>4.2329651144351457E-2</v>
      </c>
      <c r="L662" s="48">
        <v>9.2392603940074813E-2</v>
      </c>
      <c r="M662" s="48">
        <v>0.14349570841990081</v>
      </c>
      <c r="N662" s="48">
        <v>0.18189087275916835</v>
      </c>
      <c r="O662" s="48">
        <v>0.20572391352099872</v>
      </c>
      <c r="P662" s="48">
        <v>0.2116482557217573</v>
      </c>
      <c r="Q662" s="48">
        <v>9.2256931981278809E-2</v>
      </c>
      <c r="R662" s="48">
        <v>0.17275562753357113</v>
      </c>
      <c r="S662" s="48">
        <v>0.13119478415573033</v>
      </c>
      <c r="T662" s="48">
        <v>7.8147048266495003E-2</v>
      </c>
      <c r="U662" s="48">
        <v>2.9305143099935625E-2</v>
      </c>
      <c r="V662" s="48">
        <v>0</v>
      </c>
      <c r="W662" s="48">
        <v>0</v>
      </c>
      <c r="X662" s="48">
        <v>0</v>
      </c>
      <c r="Y662" s="48">
        <v>0</v>
      </c>
      <c r="Z662" s="48">
        <v>0</v>
      </c>
      <c r="AA662" s="48">
        <v>0</v>
      </c>
      <c r="AB662" s="46"/>
      <c r="AC662" s="45">
        <v>10</v>
      </c>
      <c r="AD662" s="45">
        <v>5</v>
      </c>
      <c r="AE662" s="47">
        <f t="shared" si="399"/>
        <v>0</v>
      </c>
      <c r="AF662" s="47">
        <f t="shared" si="400"/>
        <v>0</v>
      </c>
      <c r="AG662" s="47">
        <f t="shared" si="401"/>
        <v>0</v>
      </c>
      <c r="AH662" s="47">
        <f t="shared" si="402"/>
        <v>0</v>
      </c>
      <c r="AI662" s="47">
        <f t="shared" si="403"/>
        <v>0</v>
      </c>
      <c r="AJ662" s="47">
        <f t="shared" si="404"/>
        <v>0</v>
      </c>
      <c r="AK662" s="47">
        <f t="shared" si="405"/>
        <v>0</v>
      </c>
      <c r="AL662" s="47">
        <f t="shared" si="406"/>
        <v>0</v>
      </c>
      <c r="AM662" s="47">
        <f t="shared" si="407"/>
        <v>0</v>
      </c>
      <c r="AN662" s="47">
        <f t="shared" si="408"/>
        <v>0</v>
      </c>
      <c r="AO662" s="47">
        <f t="shared" si="409"/>
        <v>0</v>
      </c>
      <c r="AP662" s="47">
        <f t="shared" si="410"/>
        <v>0</v>
      </c>
      <c r="AQ662" s="47">
        <f t="shared" si="411"/>
        <v>0</v>
      </c>
      <c r="AR662" s="47">
        <f t="shared" si="412"/>
        <v>0</v>
      </c>
      <c r="AS662" s="47">
        <f t="shared" si="413"/>
        <v>0</v>
      </c>
      <c r="AT662" s="47">
        <f t="shared" si="414"/>
        <v>0</v>
      </c>
      <c r="AU662" s="47">
        <f t="shared" si="415"/>
        <v>0</v>
      </c>
      <c r="AV662" s="47">
        <f t="shared" si="416"/>
        <v>0</v>
      </c>
      <c r="AW662" s="47">
        <f t="shared" si="417"/>
        <v>0</v>
      </c>
      <c r="AX662" s="47">
        <f t="shared" si="418"/>
        <v>0</v>
      </c>
      <c r="AY662" s="47">
        <f t="shared" si="419"/>
        <v>0</v>
      </c>
      <c r="AZ662" s="47">
        <f t="shared" si="420"/>
        <v>0</v>
      </c>
      <c r="BA662" s="47">
        <f t="shared" si="421"/>
        <v>0</v>
      </c>
      <c r="BB662" s="47">
        <f t="shared" si="422"/>
        <v>0</v>
      </c>
    </row>
    <row r="663" spans="1:54" ht="18" customHeight="1" x14ac:dyDescent="0.4">
      <c r="A663" s="45">
        <v>30</v>
      </c>
      <c r="B663" s="45">
        <v>10</v>
      </c>
      <c r="C663" s="45">
        <v>6</v>
      </c>
      <c r="D663" s="48">
        <v>0</v>
      </c>
      <c r="E663" s="48">
        <v>0</v>
      </c>
      <c r="F663" s="48">
        <v>0</v>
      </c>
      <c r="G663" s="48">
        <v>0</v>
      </c>
      <c r="H663" s="48">
        <v>0</v>
      </c>
      <c r="I663" s="48">
        <v>0</v>
      </c>
      <c r="J663" s="48">
        <v>3.2561270111039582E-3</v>
      </c>
      <c r="K663" s="48">
        <v>4.2329651144351457E-2</v>
      </c>
      <c r="L663" s="48">
        <v>0.2922826232328456</v>
      </c>
      <c r="M663" s="48">
        <v>0.45332523832369553</v>
      </c>
      <c r="N663" s="48">
        <v>0.59957960990578163</v>
      </c>
      <c r="O663" s="48">
        <v>0.60179558523278298</v>
      </c>
      <c r="P663" s="48">
        <v>0.65999885555626625</v>
      </c>
      <c r="Q663" s="48">
        <v>0.59017302076259237</v>
      </c>
      <c r="R663" s="48">
        <v>0.57090760261356077</v>
      </c>
      <c r="S663" s="48">
        <v>0.41845754491312398</v>
      </c>
      <c r="T663" s="48">
        <v>0.26469599161099261</v>
      </c>
      <c r="U663" s="48">
        <v>2.9305143099935625E-2</v>
      </c>
      <c r="V663" s="48">
        <v>0</v>
      </c>
      <c r="W663" s="48">
        <v>0</v>
      </c>
      <c r="X663" s="48">
        <v>0</v>
      </c>
      <c r="Y663" s="48">
        <v>0</v>
      </c>
      <c r="Z663" s="48">
        <v>0</v>
      </c>
      <c r="AA663" s="48">
        <v>0</v>
      </c>
      <c r="AB663" s="46"/>
      <c r="AC663" s="45">
        <v>10</v>
      </c>
      <c r="AD663" s="45">
        <v>6</v>
      </c>
      <c r="AE663" s="47">
        <f t="shared" si="399"/>
        <v>0</v>
      </c>
      <c r="AF663" s="47">
        <f t="shared" si="400"/>
        <v>0</v>
      </c>
      <c r="AG663" s="47">
        <f t="shared" si="401"/>
        <v>0</v>
      </c>
      <c r="AH663" s="47">
        <f t="shared" si="402"/>
        <v>0</v>
      </c>
      <c r="AI663" s="47">
        <f t="shared" si="403"/>
        <v>0</v>
      </c>
      <c r="AJ663" s="47">
        <f t="shared" si="404"/>
        <v>0</v>
      </c>
      <c r="AK663" s="47">
        <f t="shared" si="405"/>
        <v>0</v>
      </c>
      <c r="AL663" s="47">
        <f t="shared" si="406"/>
        <v>0</v>
      </c>
      <c r="AM663" s="47">
        <f t="shared" si="407"/>
        <v>0</v>
      </c>
      <c r="AN663" s="47">
        <f t="shared" si="408"/>
        <v>0</v>
      </c>
      <c r="AO663" s="47">
        <f t="shared" si="409"/>
        <v>0</v>
      </c>
      <c r="AP663" s="47">
        <f t="shared" si="410"/>
        <v>0</v>
      </c>
      <c r="AQ663" s="47">
        <f t="shared" si="411"/>
        <v>0</v>
      </c>
      <c r="AR663" s="47">
        <f t="shared" si="412"/>
        <v>0</v>
      </c>
      <c r="AS663" s="47">
        <f t="shared" si="413"/>
        <v>0</v>
      </c>
      <c r="AT663" s="47">
        <f t="shared" si="414"/>
        <v>0</v>
      </c>
      <c r="AU663" s="47">
        <f t="shared" si="415"/>
        <v>0</v>
      </c>
      <c r="AV663" s="47">
        <f t="shared" si="416"/>
        <v>0</v>
      </c>
      <c r="AW663" s="47">
        <f t="shared" si="417"/>
        <v>0</v>
      </c>
      <c r="AX663" s="47">
        <f t="shared" si="418"/>
        <v>0</v>
      </c>
      <c r="AY663" s="47">
        <f t="shared" si="419"/>
        <v>0</v>
      </c>
      <c r="AZ663" s="47">
        <f t="shared" si="420"/>
        <v>0</v>
      </c>
      <c r="BA663" s="47">
        <f t="shared" si="421"/>
        <v>0</v>
      </c>
      <c r="BB663" s="47">
        <f t="shared" si="422"/>
        <v>0</v>
      </c>
    </row>
    <row r="664" spans="1:54" ht="18" customHeight="1" x14ac:dyDescent="0.4">
      <c r="A664" s="45">
        <v>30</v>
      </c>
      <c r="B664" s="45">
        <v>10</v>
      </c>
      <c r="C664" s="45">
        <v>7</v>
      </c>
      <c r="D664" s="48">
        <v>0</v>
      </c>
      <c r="E664" s="48">
        <v>0</v>
      </c>
      <c r="F664" s="48">
        <v>0</v>
      </c>
      <c r="G664" s="48">
        <v>0</v>
      </c>
      <c r="H664" s="48">
        <v>0</v>
      </c>
      <c r="I664" s="48">
        <v>0</v>
      </c>
      <c r="J664" s="48">
        <v>3.2561270111039582E-3</v>
      </c>
      <c r="K664" s="48">
        <v>4.2329651144351457E-2</v>
      </c>
      <c r="L664" s="48">
        <v>9.2437827926340158E-2</v>
      </c>
      <c r="M664" s="48">
        <v>0.37454505424948586</v>
      </c>
      <c r="N664" s="48">
        <v>0.50144355971000953</v>
      </c>
      <c r="O664" s="48">
        <v>0.45038567921644895</v>
      </c>
      <c r="P664" s="48">
        <v>0.50239326342158153</v>
      </c>
      <c r="Q664" s="48">
        <v>0.32339672578339451</v>
      </c>
      <c r="R664" s="48">
        <v>0.37997193260132578</v>
      </c>
      <c r="S664" s="48">
        <v>0.34139587231699697</v>
      </c>
      <c r="T664" s="48">
        <v>0.27627333209491783</v>
      </c>
      <c r="U664" s="48">
        <v>4.9655936919335363E-2</v>
      </c>
      <c r="V664" s="48">
        <v>0</v>
      </c>
      <c r="W664" s="48">
        <v>0</v>
      </c>
      <c r="X664" s="48">
        <v>0</v>
      </c>
      <c r="Y664" s="48">
        <v>0</v>
      </c>
      <c r="Z664" s="48">
        <v>0</v>
      </c>
      <c r="AA664" s="48">
        <v>0</v>
      </c>
      <c r="AB664" s="46"/>
      <c r="AC664" s="45">
        <v>10</v>
      </c>
      <c r="AD664" s="45">
        <v>7</v>
      </c>
      <c r="AE664" s="47">
        <f t="shared" si="399"/>
        <v>0</v>
      </c>
      <c r="AF664" s="47">
        <f t="shared" si="400"/>
        <v>0</v>
      </c>
      <c r="AG664" s="47">
        <f t="shared" si="401"/>
        <v>0</v>
      </c>
      <c r="AH664" s="47">
        <f t="shared" si="402"/>
        <v>0</v>
      </c>
      <c r="AI664" s="47">
        <f t="shared" si="403"/>
        <v>0</v>
      </c>
      <c r="AJ664" s="47">
        <f t="shared" si="404"/>
        <v>0</v>
      </c>
      <c r="AK664" s="47">
        <f t="shared" si="405"/>
        <v>0</v>
      </c>
      <c r="AL664" s="47">
        <f t="shared" si="406"/>
        <v>0</v>
      </c>
      <c r="AM664" s="47">
        <f t="shared" si="407"/>
        <v>0</v>
      </c>
      <c r="AN664" s="47">
        <f t="shared" si="408"/>
        <v>0</v>
      </c>
      <c r="AO664" s="47">
        <f t="shared" si="409"/>
        <v>0</v>
      </c>
      <c r="AP664" s="47">
        <f t="shared" si="410"/>
        <v>0</v>
      </c>
      <c r="AQ664" s="47">
        <f t="shared" si="411"/>
        <v>0</v>
      </c>
      <c r="AR664" s="47">
        <f t="shared" si="412"/>
        <v>0</v>
      </c>
      <c r="AS664" s="47">
        <f t="shared" si="413"/>
        <v>0</v>
      </c>
      <c r="AT664" s="47">
        <f t="shared" si="414"/>
        <v>0</v>
      </c>
      <c r="AU664" s="47">
        <f t="shared" si="415"/>
        <v>0</v>
      </c>
      <c r="AV664" s="47">
        <f t="shared" si="416"/>
        <v>0</v>
      </c>
      <c r="AW664" s="47">
        <f t="shared" si="417"/>
        <v>0</v>
      </c>
      <c r="AX664" s="47">
        <f t="shared" si="418"/>
        <v>0</v>
      </c>
      <c r="AY664" s="47">
        <f t="shared" si="419"/>
        <v>0</v>
      </c>
      <c r="AZ664" s="47">
        <f t="shared" si="420"/>
        <v>0</v>
      </c>
      <c r="BA664" s="47">
        <f t="shared" si="421"/>
        <v>0</v>
      </c>
      <c r="BB664" s="47">
        <f t="shared" si="422"/>
        <v>0</v>
      </c>
    </row>
    <row r="665" spans="1:54" ht="18" customHeight="1" x14ac:dyDescent="0.4">
      <c r="A665" s="45">
        <v>30</v>
      </c>
      <c r="B665" s="45">
        <v>10</v>
      </c>
      <c r="C665" s="45">
        <v>8</v>
      </c>
      <c r="D665" s="48">
        <v>0</v>
      </c>
      <c r="E665" s="48">
        <v>0</v>
      </c>
      <c r="F665" s="48">
        <v>0</v>
      </c>
      <c r="G665" s="48">
        <v>0</v>
      </c>
      <c r="H665" s="48">
        <v>0</v>
      </c>
      <c r="I665" s="48">
        <v>0</v>
      </c>
      <c r="J665" s="48">
        <v>3.2561270111039582E-3</v>
      </c>
      <c r="K665" s="48">
        <v>4.2329651144351457E-2</v>
      </c>
      <c r="L665" s="48">
        <v>8.9272148887766856E-2</v>
      </c>
      <c r="M665" s="48">
        <v>0.3157538721045533</v>
      </c>
      <c r="N665" s="48">
        <v>0.53192452645284383</v>
      </c>
      <c r="O665" s="48">
        <v>0.32954718791547977</v>
      </c>
      <c r="P665" s="48">
        <v>0.33863720915481166</v>
      </c>
      <c r="Q665" s="48">
        <v>0.43600445158407308</v>
      </c>
      <c r="R665" s="48">
        <v>0.53368826191719188</v>
      </c>
      <c r="S665" s="48">
        <v>0.40801080408583207</v>
      </c>
      <c r="T665" s="48">
        <v>0.25325432308586343</v>
      </c>
      <c r="U665" s="48">
        <v>6.1278501389525876E-2</v>
      </c>
      <c r="V665" s="48">
        <v>0</v>
      </c>
      <c r="W665" s="48">
        <v>0</v>
      </c>
      <c r="X665" s="48">
        <v>0</v>
      </c>
      <c r="Y665" s="48">
        <v>0</v>
      </c>
      <c r="Z665" s="48">
        <v>0</v>
      </c>
      <c r="AA665" s="48">
        <v>0</v>
      </c>
      <c r="AB665" s="46"/>
      <c r="AC665" s="45">
        <v>10</v>
      </c>
      <c r="AD665" s="45">
        <v>8</v>
      </c>
      <c r="AE665" s="47">
        <f t="shared" si="399"/>
        <v>0</v>
      </c>
      <c r="AF665" s="47">
        <f t="shared" si="400"/>
        <v>0</v>
      </c>
      <c r="AG665" s="47">
        <f t="shared" si="401"/>
        <v>0</v>
      </c>
      <c r="AH665" s="47">
        <f t="shared" si="402"/>
        <v>0</v>
      </c>
      <c r="AI665" s="47">
        <f t="shared" si="403"/>
        <v>0</v>
      </c>
      <c r="AJ665" s="47">
        <f t="shared" si="404"/>
        <v>0</v>
      </c>
      <c r="AK665" s="47">
        <f t="shared" si="405"/>
        <v>0</v>
      </c>
      <c r="AL665" s="47">
        <f t="shared" si="406"/>
        <v>0</v>
      </c>
      <c r="AM665" s="47">
        <f t="shared" si="407"/>
        <v>0</v>
      </c>
      <c r="AN665" s="47">
        <f t="shared" si="408"/>
        <v>0</v>
      </c>
      <c r="AO665" s="47">
        <f t="shared" si="409"/>
        <v>0</v>
      </c>
      <c r="AP665" s="47">
        <f t="shared" si="410"/>
        <v>0</v>
      </c>
      <c r="AQ665" s="47">
        <f t="shared" si="411"/>
        <v>0</v>
      </c>
      <c r="AR665" s="47">
        <f t="shared" si="412"/>
        <v>0</v>
      </c>
      <c r="AS665" s="47">
        <f t="shared" si="413"/>
        <v>0</v>
      </c>
      <c r="AT665" s="47">
        <f t="shared" si="414"/>
        <v>0</v>
      </c>
      <c r="AU665" s="47">
        <f t="shared" si="415"/>
        <v>0</v>
      </c>
      <c r="AV665" s="47">
        <f t="shared" si="416"/>
        <v>0</v>
      </c>
      <c r="AW665" s="47">
        <f t="shared" si="417"/>
        <v>0</v>
      </c>
      <c r="AX665" s="47">
        <f t="shared" si="418"/>
        <v>0</v>
      </c>
      <c r="AY665" s="47">
        <f t="shared" si="419"/>
        <v>0</v>
      </c>
      <c r="AZ665" s="47">
        <f t="shared" si="420"/>
        <v>0</v>
      </c>
      <c r="BA665" s="47">
        <f t="shared" si="421"/>
        <v>0</v>
      </c>
      <c r="BB665" s="47">
        <f t="shared" si="422"/>
        <v>0</v>
      </c>
    </row>
    <row r="666" spans="1:54" ht="18" customHeight="1" x14ac:dyDescent="0.4">
      <c r="A666" s="45">
        <v>30</v>
      </c>
      <c r="B666" s="45">
        <v>10</v>
      </c>
      <c r="C666" s="45">
        <v>9</v>
      </c>
      <c r="D666" s="48">
        <v>0</v>
      </c>
      <c r="E666" s="48">
        <v>0</v>
      </c>
      <c r="F666" s="48">
        <v>0</v>
      </c>
      <c r="G666" s="48">
        <v>0</v>
      </c>
      <c r="H666" s="48">
        <v>0</v>
      </c>
      <c r="I666" s="48">
        <v>0</v>
      </c>
      <c r="J666" s="48">
        <v>3.2561270111039582E-3</v>
      </c>
      <c r="K666" s="48">
        <v>3.9073524133247502E-2</v>
      </c>
      <c r="L666" s="48">
        <v>0.31914567107445324</v>
      </c>
      <c r="M666" s="48">
        <v>0.46639497035437666</v>
      </c>
      <c r="N666" s="48">
        <v>0.55946593408843148</v>
      </c>
      <c r="O666" s="48">
        <v>0.5198949461062653</v>
      </c>
      <c r="P666" s="48">
        <v>0.20572391352099872</v>
      </c>
      <c r="Q666" s="48">
        <v>0.1937395571606855</v>
      </c>
      <c r="R666" s="48">
        <v>0.16683128533281252</v>
      </c>
      <c r="S666" s="48">
        <v>0.12522521796870639</v>
      </c>
      <c r="T666" s="48">
        <v>7.1634794244287078E-2</v>
      </c>
      <c r="U666" s="48">
        <v>6.5122540222079164E-3</v>
      </c>
      <c r="V666" s="48">
        <v>0</v>
      </c>
      <c r="W666" s="48">
        <v>0</v>
      </c>
      <c r="X666" s="48">
        <v>0</v>
      </c>
      <c r="Y666" s="48">
        <v>0</v>
      </c>
      <c r="Z666" s="48">
        <v>0</v>
      </c>
      <c r="AA666" s="48">
        <v>0</v>
      </c>
      <c r="AB666" s="46"/>
      <c r="AC666" s="45">
        <v>10</v>
      </c>
      <c r="AD666" s="45">
        <v>9</v>
      </c>
      <c r="AE666" s="47">
        <f t="shared" si="399"/>
        <v>0</v>
      </c>
      <c r="AF666" s="47">
        <f t="shared" si="400"/>
        <v>0</v>
      </c>
      <c r="AG666" s="47">
        <f t="shared" si="401"/>
        <v>0</v>
      </c>
      <c r="AH666" s="47">
        <f t="shared" si="402"/>
        <v>0</v>
      </c>
      <c r="AI666" s="47">
        <f t="shared" si="403"/>
        <v>0</v>
      </c>
      <c r="AJ666" s="47">
        <f t="shared" si="404"/>
        <v>0</v>
      </c>
      <c r="AK666" s="47">
        <f t="shared" si="405"/>
        <v>0</v>
      </c>
      <c r="AL666" s="47">
        <f t="shared" si="406"/>
        <v>0</v>
      </c>
      <c r="AM666" s="47">
        <f t="shared" si="407"/>
        <v>0</v>
      </c>
      <c r="AN666" s="47">
        <f t="shared" si="408"/>
        <v>0</v>
      </c>
      <c r="AO666" s="47">
        <f t="shared" si="409"/>
        <v>0</v>
      </c>
      <c r="AP666" s="47">
        <f t="shared" si="410"/>
        <v>0</v>
      </c>
      <c r="AQ666" s="47">
        <f t="shared" si="411"/>
        <v>0</v>
      </c>
      <c r="AR666" s="47">
        <f t="shared" si="412"/>
        <v>0</v>
      </c>
      <c r="AS666" s="47">
        <f t="shared" si="413"/>
        <v>0</v>
      </c>
      <c r="AT666" s="47">
        <f t="shared" si="414"/>
        <v>0</v>
      </c>
      <c r="AU666" s="47">
        <f t="shared" si="415"/>
        <v>0</v>
      </c>
      <c r="AV666" s="47">
        <f t="shared" si="416"/>
        <v>0</v>
      </c>
      <c r="AW666" s="47">
        <f t="shared" si="417"/>
        <v>0</v>
      </c>
      <c r="AX666" s="47">
        <f t="shared" si="418"/>
        <v>0</v>
      </c>
      <c r="AY666" s="47">
        <f t="shared" si="419"/>
        <v>0</v>
      </c>
      <c r="AZ666" s="47">
        <f t="shared" si="420"/>
        <v>0</v>
      </c>
      <c r="BA666" s="47">
        <f t="shared" si="421"/>
        <v>0</v>
      </c>
      <c r="BB666" s="47">
        <f t="shared" si="422"/>
        <v>0</v>
      </c>
    </row>
    <row r="667" spans="1:54" ht="18" customHeight="1" x14ac:dyDescent="0.4">
      <c r="A667" s="45">
        <v>30</v>
      </c>
      <c r="B667" s="45">
        <v>10</v>
      </c>
      <c r="C667" s="45">
        <v>10</v>
      </c>
      <c r="D667" s="48">
        <v>0</v>
      </c>
      <c r="E667" s="48">
        <v>0</v>
      </c>
      <c r="F667" s="48">
        <v>0</v>
      </c>
      <c r="G667" s="48">
        <v>0</v>
      </c>
      <c r="H667" s="48">
        <v>0</v>
      </c>
      <c r="I667" s="48">
        <v>0</v>
      </c>
      <c r="J667" s="48">
        <v>3.2561270111039582E-3</v>
      </c>
      <c r="K667" s="48">
        <v>3.9073524133247502E-2</v>
      </c>
      <c r="L667" s="48">
        <v>0.31367356873634794</v>
      </c>
      <c r="M667" s="48">
        <v>0.46042540416735278</v>
      </c>
      <c r="N667" s="48">
        <v>0.58253016708375116</v>
      </c>
      <c r="O667" s="48">
        <v>0.62273429087363208</v>
      </c>
      <c r="P667" s="48">
        <v>0.67401829129851931</v>
      </c>
      <c r="Q667" s="48">
        <v>0.60550395210654029</v>
      </c>
      <c r="R667" s="48">
        <v>0.43256742862790781</v>
      </c>
      <c r="S667" s="48">
        <v>0.42022128037747192</v>
      </c>
      <c r="T667" s="48">
        <v>0.1957746365426255</v>
      </c>
      <c r="U667" s="48">
        <v>4.4319506540026095E-2</v>
      </c>
      <c r="V667" s="48">
        <v>0</v>
      </c>
      <c r="W667" s="48">
        <v>0</v>
      </c>
      <c r="X667" s="48">
        <v>0</v>
      </c>
      <c r="Y667" s="48">
        <v>0</v>
      </c>
      <c r="Z667" s="48">
        <v>0</v>
      </c>
      <c r="AA667" s="48">
        <v>0</v>
      </c>
      <c r="AB667" s="46"/>
      <c r="AC667" s="45">
        <v>10</v>
      </c>
      <c r="AD667" s="45">
        <v>10</v>
      </c>
      <c r="AE667" s="47">
        <f t="shared" si="399"/>
        <v>0</v>
      </c>
      <c r="AF667" s="47">
        <f t="shared" si="400"/>
        <v>0</v>
      </c>
      <c r="AG667" s="47">
        <f t="shared" si="401"/>
        <v>0</v>
      </c>
      <c r="AH667" s="47">
        <f t="shared" si="402"/>
        <v>0</v>
      </c>
      <c r="AI667" s="47">
        <f t="shared" si="403"/>
        <v>0</v>
      </c>
      <c r="AJ667" s="47">
        <f t="shared" si="404"/>
        <v>0</v>
      </c>
      <c r="AK667" s="47">
        <f t="shared" si="405"/>
        <v>0</v>
      </c>
      <c r="AL667" s="47">
        <f t="shared" si="406"/>
        <v>0</v>
      </c>
      <c r="AM667" s="47">
        <f t="shared" si="407"/>
        <v>0</v>
      </c>
      <c r="AN667" s="47">
        <f t="shared" si="408"/>
        <v>0</v>
      </c>
      <c r="AO667" s="47">
        <f t="shared" si="409"/>
        <v>0</v>
      </c>
      <c r="AP667" s="47">
        <f t="shared" si="410"/>
        <v>0</v>
      </c>
      <c r="AQ667" s="47">
        <f t="shared" si="411"/>
        <v>0</v>
      </c>
      <c r="AR667" s="47">
        <f t="shared" si="412"/>
        <v>0</v>
      </c>
      <c r="AS667" s="47">
        <f t="shared" si="413"/>
        <v>0</v>
      </c>
      <c r="AT667" s="47">
        <f t="shared" si="414"/>
        <v>0</v>
      </c>
      <c r="AU667" s="47">
        <f t="shared" si="415"/>
        <v>0</v>
      </c>
      <c r="AV667" s="47">
        <f t="shared" si="416"/>
        <v>0</v>
      </c>
      <c r="AW667" s="47">
        <f t="shared" si="417"/>
        <v>0</v>
      </c>
      <c r="AX667" s="47">
        <f t="shared" si="418"/>
        <v>0</v>
      </c>
      <c r="AY667" s="47">
        <f t="shared" si="419"/>
        <v>0</v>
      </c>
      <c r="AZ667" s="47">
        <f t="shared" si="420"/>
        <v>0</v>
      </c>
      <c r="BA667" s="47">
        <f t="shared" si="421"/>
        <v>0</v>
      </c>
      <c r="BB667" s="47">
        <f t="shared" si="422"/>
        <v>0</v>
      </c>
    </row>
    <row r="668" spans="1:54" ht="18" customHeight="1" x14ac:dyDescent="0.4">
      <c r="A668" s="45">
        <v>30</v>
      </c>
      <c r="B668" s="45">
        <v>10</v>
      </c>
      <c r="C668" s="45">
        <v>11</v>
      </c>
      <c r="D668" s="48">
        <v>0</v>
      </c>
      <c r="E668" s="48">
        <v>0</v>
      </c>
      <c r="F668" s="48">
        <v>0</v>
      </c>
      <c r="G668" s="48">
        <v>0</v>
      </c>
      <c r="H668" s="48">
        <v>0</v>
      </c>
      <c r="I668" s="48">
        <v>0</v>
      </c>
      <c r="J668" s="48">
        <v>3.2561270111039582E-3</v>
      </c>
      <c r="K668" s="48">
        <v>3.9073524133247502E-2</v>
      </c>
      <c r="L668" s="48">
        <v>0.31127669746428538</v>
      </c>
      <c r="M668" s="48">
        <v>0.45829987681288215</v>
      </c>
      <c r="N668" s="48">
        <v>0.38892628188186168</v>
      </c>
      <c r="O668" s="48">
        <v>0.36251547390290739</v>
      </c>
      <c r="P668" s="48">
        <v>0.37137937521091252</v>
      </c>
      <c r="Q668" s="48">
        <v>0.38797657817028969</v>
      </c>
      <c r="R668" s="48">
        <v>0.45802853289529011</v>
      </c>
      <c r="S668" s="48">
        <v>0.32561270111039581</v>
      </c>
      <c r="T668" s="48">
        <v>0.22476321173870378</v>
      </c>
      <c r="U668" s="48">
        <v>4.9248921042947369E-2</v>
      </c>
      <c r="V668" s="48">
        <v>0</v>
      </c>
      <c r="W668" s="48">
        <v>0</v>
      </c>
      <c r="X668" s="48">
        <v>0</v>
      </c>
      <c r="Y668" s="48">
        <v>0</v>
      </c>
      <c r="Z668" s="48">
        <v>0</v>
      </c>
      <c r="AA668" s="48">
        <v>0</v>
      </c>
      <c r="AB668" s="46"/>
      <c r="AC668" s="45">
        <v>10</v>
      </c>
      <c r="AD668" s="45">
        <v>11</v>
      </c>
      <c r="AE668" s="47">
        <f t="shared" si="399"/>
        <v>0</v>
      </c>
      <c r="AF668" s="47">
        <f t="shared" si="400"/>
        <v>0</v>
      </c>
      <c r="AG668" s="47">
        <f t="shared" si="401"/>
        <v>0</v>
      </c>
      <c r="AH668" s="47">
        <f t="shared" si="402"/>
        <v>0</v>
      </c>
      <c r="AI668" s="47">
        <f t="shared" si="403"/>
        <v>0</v>
      </c>
      <c r="AJ668" s="47">
        <f t="shared" si="404"/>
        <v>0</v>
      </c>
      <c r="AK668" s="47">
        <f t="shared" si="405"/>
        <v>0</v>
      </c>
      <c r="AL668" s="47">
        <f t="shared" si="406"/>
        <v>0</v>
      </c>
      <c r="AM668" s="47">
        <f t="shared" si="407"/>
        <v>0</v>
      </c>
      <c r="AN668" s="47">
        <f t="shared" si="408"/>
        <v>0</v>
      </c>
      <c r="AO668" s="47">
        <f t="shared" si="409"/>
        <v>0</v>
      </c>
      <c r="AP668" s="47">
        <f t="shared" si="410"/>
        <v>0</v>
      </c>
      <c r="AQ668" s="47">
        <f t="shared" si="411"/>
        <v>0</v>
      </c>
      <c r="AR668" s="47">
        <f t="shared" si="412"/>
        <v>0</v>
      </c>
      <c r="AS668" s="47">
        <f t="shared" si="413"/>
        <v>0</v>
      </c>
      <c r="AT668" s="47">
        <f t="shared" si="414"/>
        <v>0</v>
      </c>
      <c r="AU668" s="47">
        <f t="shared" si="415"/>
        <v>0</v>
      </c>
      <c r="AV668" s="47">
        <f t="shared" si="416"/>
        <v>0</v>
      </c>
      <c r="AW668" s="47">
        <f t="shared" si="417"/>
        <v>0</v>
      </c>
      <c r="AX668" s="47">
        <f t="shared" si="418"/>
        <v>0</v>
      </c>
      <c r="AY668" s="47">
        <f t="shared" si="419"/>
        <v>0</v>
      </c>
      <c r="AZ668" s="47">
        <f t="shared" si="420"/>
        <v>0</v>
      </c>
      <c r="BA668" s="47">
        <f t="shared" si="421"/>
        <v>0</v>
      </c>
      <c r="BB668" s="47">
        <f t="shared" si="422"/>
        <v>0</v>
      </c>
    </row>
    <row r="669" spans="1:54" ht="18" customHeight="1" x14ac:dyDescent="0.4">
      <c r="A669" s="45">
        <v>30</v>
      </c>
      <c r="B669" s="45">
        <v>10</v>
      </c>
      <c r="C669" s="45">
        <v>12</v>
      </c>
      <c r="D669" s="48">
        <v>0</v>
      </c>
      <c r="E669" s="48">
        <v>0</v>
      </c>
      <c r="F669" s="48">
        <v>0</v>
      </c>
      <c r="G669" s="48">
        <v>0</v>
      </c>
      <c r="H669" s="48">
        <v>0</v>
      </c>
      <c r="I669" s="48">
        <v>0</v>
      </c>
      <c r="J669" s="48">
        <v>3.2561270111039582E-3</v>
      </c>
      <c r="K669" s="48">
        <v>3.5817397122143539E-2</v>
      </c>
      <c r="L669" s="48">
        <v>0.30887982619222271</v>
      </c>
      <c r="M669" s="48">
        <v>0.45287299846104223</v>
      </c>
      <c r="N669" s="48">
        <v>0.54522037841485171</v>
      </c>
      <c r="O669" s="48">
        <v>0.32059283863494387</v>
      </c>
      <c r="P669" s="48">
        <v>0.29458904653237761</v>
      </c>
      <c r="Q669" s="48">
        <v>0.31154804138187731</v>
      </c>
      <c r="R669" s="48">
        <v>0.42370352731990252</v>
      </c>
      <c r="S669" s="48">
        <v>0.30286503601893344</v>
      </c>
      <c r="T669" s="48">
        <v>6.837866723318313E-2</v>
      </c>
      <c r="U669" s="48">
        <v>2.0803033682053069E-2</v>
      </c>
      <c r="V669" s="48">
        <v>0</v>
      </c>
      <c r="W669" s="48">
        <v>0</v>
      </c>
      <c r="X669" s="48">
        <v>0</v>
      </c>
      <c r="Y669" s="48">
        <v>0</v>
      </c>
      <c r="Z669" s="48">
        <v>0</v>
      </c>
      <c r="AA669" s="48">
        <v>0</v>
      </c>
      <c r="AB669" s="46"/>
      <c r="AC669" s="45">
        <v>10</v>
      </c>
      <c r="AD669" s="45">
        <v>12</v>
      </c>
      <c r="AE669" s="47">
        <f t="shared" si="399"/>
        <v>0</v>
      </c>
      <c r="AF669" s="47">
        <f t="shared" si="400"/>
        <v>0</v>
      </c>
      <c r="AG669" s="47">
        <f t="shared" si="401"/>
        <v>0</v>
      </c>
      <c r="AH669" s="47">
        <f t="shared" si="402"/>
        <v>0</v>
      </c>
      <c r="AI669" s="47">
        <f t="shared" si="403"/>
        <v>0</v>
      </c>
      <c r="AJ669" s="47">
        <f t="shared" si="404"/>
        <v>0</v>
      </c>
      <c r="AK669" s="47">
        <f t="shared" si="405"/>
        <v>0</v>
      </c>
      <c r="AL669" s="47">
        <f t="shared" si="406"/>
        <v>0</v>
      </c>
      <c r="AM669" s="47">
        <f t="shared" si="407"/>
        <v>0</v>
      </c>
      <c r="AN669" s="47">
        <f t="shared" si="408"/>
        <v>0</v>
      </c>
      <c r="AO669" s="47">
        <f t="shared" si="409"/>
        <v>0</v>
      </c>
      <c r="AP669" s="47">
        <f t="shared" si="410"/>
        <v>0</v>
      </c>
      <c r="AQ669" s="47">
        <f t="shared" si="411"/>
        <v>0</v>
      </c>
      <c r="AR669" s="47">
        <f t="shared" si="412"/>
        <v>0</v>
      </c>
      <c r="AS669" s="47">
        <f t="shared" si="413"/>
        <v>0</v>
      </c>
      <c r="AT669" s="47">
        <f t="shared" si="414"/>
        <v>0</v>
      </c>
      <c r="AU669" s="47">
        <f t="shared" si="415"/>
        <v>0</v>
      </c>
      <c r="AV669" s="47">
        <f t="shared" si="416"/>
        <v>0</v>
      </c>
      <c r="AW669" s="47">
        <f t="shared" si="417"/>
        <v>0</v>
      </c>
      <c r="AX669" s="47">
        <f t="shared" si="418"/>
        <v>0</v>
      </c>
      <c r="AY669" s="47">
        <f t="shared" si="419"/>
        <v>0</v>
      </c>
      <c r="AZ669" s="47">
        <f t="shared" si="420"/>
        <v>0</v>
      </c>
      <c r="BA669" s="47">
        <f t="shared" si="421"/>
        <v>0</v>
      </c>
      <c r="BB669" s="47">
        <f t="shared" si="422"/>
        <v>0</v>
      </c>
    </row>
    <row r="670" spans="1:54" ht="18" customHeight="1" x14ac:dyDescent="0.4">
      <c r="A670" s="45">
        <v>30</v>
      </c>
      <c r="B670" s="45">
        <v>10</v>
      </c>
      <c r="C670" s="45">
        <v>13</v>
      </c>
      <c r="D670" s="48">
        <v>0</v>
      </c>
      <c r="E670" s="48">
        <v>0</v>
      </c>
      <c r="F670" s="48">
        <v>0</v>
      </c>
      <c r="G670" s="48">
        <v>0</v>
      </c>
      <c r="H670" s="48">
        <v>0</v>
      </c>
      <c r="I670" s="48">
        <v>0</v>
      </c>
      <c r="J670" s="48">
        <v>0</v>
      </c>
      <c r="K670" s="48">
        <v>3.5817397122143539E-2</v>
      </c>
      <c r="L670" s="48">
        <v>0.28391618577375904</v>
      </c>
      <c r="M670" s="48">
        <v>0.40710632436052546</v>
      </c>
      <c r="N670" s="48">
        <v>0.51202597249609749</v>
      </c>
      <c r="O670" s="48">
        <v>0.53925081222782778</v>
      </c>
      <c r="P670" s="48">
        <v>0.59026346873512303</v>
      </c>
      <c r="Q670" s="48">
        <v>0.59112272447416436</v>
      </c>
      <c r="R670" s="48">
        <v>0.48041440609662978</v>
      </c>
      <c r="S670" s="48">
        <v>0.38530836298063509</v>
      </c>
      <c r="T670" s="48">
        <v>0.18767954300113093</v>
      </c>
      <c r="U670" s="48">
        <v>2.0712585709522401E-2</v>
      </c>
      <c r="V670" s="48">
        <v>0</v>
      </c>
      <c r="W670" s="48">
        <v>0</v>
      </c>
      <c r="X670" s="48">
        <v>0</v>
      </c>
      <c r="Y670" s="48">
        <v>0</v>
      </c>
      <c r="Z670" s="48">
        <v>0</v>
      </c>
      <c r="AA670" s="48">
        <v>0</v>
      </c>
      <c r="AB670" s="46"/>
      <c r="AC670" s="45">
        <v>10</v>
      </c>
      <c r="AD670" s="45">
        <v>13</v>
      </c>
      <c r="AE670" s="47">
        <f t="shared" si="399"/>
        <v>0</v>
      </c>
      <c r="AF670" s="47">
        <f t="shared" si="400"/>
        <v>0</v>
      </c>
      <c r="AG670" s="47">
        <f t="shared" si="401"/>
        <v>0</v>
      </c>
      <c r="AH670" s="47">
        <f t="shared" si="402"/>
        <v>0</v>
      </c>
      <c r="AI670" s="47">
        <f t="shared" si="403"/>
        <v>0</v>
      </c>
      <c r="AJ670" s="47">
        <f t="shared" si="404"/>
        <v>0</v>
      </c>
      <c r="AK670" s="47">
        <f t="shared" si="405"/>
        <v>0</v>
      </c>
      <c r="AL670" s="47">
        <f t="shared" si="406"/>
        <v>0</v>
      </c>
      <c r="AM670" s="47">
        <f t="shared" si="407"/>
        <v>0</v>
      </c>
      <c r="AN670" s="47">
        <f t="shared" si="408"/>
        <v>0</v>
      </c>
      <c r="AO670" s="47">
        <f t="shared" si="409"/>
        <v>0</v>
      </c>
      <c r="AP670" s="47">
        <f t="shared" si="410"/>
        <v>0</v>
      </c>
      <c r="AQ670" s="47">
        <f t="shared" si="411"/>
        <v>0</v>
      </c>
      <c r="AR670" s="47">
        <f t="shared" si="412"/>
        <v>0</v>
      </c>
      <c r="AS670" s="47">
        <f t="shared" si="413"/>
        <v>0</v>
      </c>
      <c r="AT670" s="47">
        <f t="shared" si="414"/>
        <v>0</v>
      </c>
      <c r="AU670" s="47">
        <f t="shared" si="415"/>
        <v>0</v>
      </c>
      <c r="AV670" s="47">
        <f t="shared" si="416"/>
        <v>0</v>
      </c>
      <c r="AW670" s="47">
        <f t="shared" si="417"/>
        <v>0</v>
      </c>
      <c r="AX670" s="47">
        <f t="shared" si="418"/>
        <v>0</v>
      </c>
      <c r="AY670" s="47">
        <f t="shared" si="419"/>
        <v>0</v>
      </c>
      <c r="AZ670" s="47">
        <f t="shared" si="420"/>
        <v>0</v>
      </c>
      <c r="BA670" s="47">
        <f t="shared" si="421"/>
        <v>0</v>
      </c>
      <c r="BB670" s="47">
        <f t="shared" si="422"/>
        <v>0</v>
      </c>
    </row>
    <row r="671" spans="1:54" ht="18" customHeight="1" x14ac:dyDescent="0.4">
      <c r="A671" s="45">
        <v>30</v>
      </c>
      <c r="B671" s="45">
        <v>10</v>
      </c>
      <c r="C671" s="45">
        <v>14</v>
      </c>
      <c r="D671" s="48">
        <v>0</v>
      </c>
      <c r="E671" s="48">
        <v>0</v>
      </c>
      <c r="F671" s="48">
        <v>0</v>
      </c>
      <c r="G671" s="48">
        <v>0</v>
      </c>
      <c r="H671" s="48">
        <v>0</v>
      </c>
      <c r="I671" s="48">
        <v>0</v>
      </c>
      <c r="J671" s="48">
        <v>0</v>
      </c>
      <c r="K671" s="48">
        <v>3.5817397122143539E-2</v>
      </c>
      <c r="L671" s="48">
        <v>0.28129319457036972</v>
      </c>
      <c r="M671" s="48">
        <v>0.44509447282340497</v>
      </c>
      <c r="N671" s="48">
        <v>0.56539027628919014</v>
      </c>
      <c r="O671" s="48">
        <v>0.6368441745884158</v>
      </c>
      <c r="P671" s="48">
        <v>0.65380316943791561</v>
      </c>
      <c r="Q671" s="48">
        <v>0.61694562063166947</v>
      </c>
      <c r="R671" s="48">
        <v>0.52844227951041323</v>
      </c>
      <c r="S671" s="48">
        <v>0.40027750243446025</v>
      </c>
      <c r="T671" s="48">
        <v>0.19563896458382948</v>
      </c>
      <c r="U671" s="48">
        <v>3.6857548806246199E-2</v>
      </c>
      <c r="V671" s="48">
        <v>0</v>
      </c>
      <c r="W671" s="48">
        <v>0</v>
      </c>
      <c r="X671" s="48">
        <v>0</v>
      </c>
      <c r="Y671" s="48">
        <v>0</v>
      </c>
      <c r="Z671" s="48">
        <v>0</v>
      </c>
      <c r="AA671" s="48">
        <v>0</v>
      </c>
      <c r="AB671" s="46"/>
      <c r="AC671" s="45">
        <v>10</v>
      </c>
      <c r="AD671" s="45">
        <v>14</v>
      </c>
      <c r="AE671" s="47">
        <f t="shared" si="399"/>
        <v>0</v>
      </c>
      <c r="AF671" s="47">
        <f t="shared" si="400"/>
        <v>0</v>
      </c>
      <c r="AG671" s="47">
        <f t="shared" si="401"/>
        <v>0</v>
      </c>
      <c r="AH671" s="47">
        <f t="shared" si="402"/>
        <v>0</v>
      </c>
      <c r="AI671" s="47">
        <f t="shared" si="403"/>
        <v>0</v>
      </c>
      <c r="AJ671" s="47">
        <f t="shared" si="404"/>
        <v>0</v>
      </c>
      <c r="AK671" s="47">
        <f t="shared" si="405"/>
        <v>0</v>
      </c>
      <c r="AL671" s="47">
        <f t="shared" si="406"/>
        <v>0</v>
      </c>
      <c r="AM671" s="47">
        <f t="shared" si="407"/>
        <v>0</v>
      </c>
      <c r="AN671" s="47">
        <f t="shared" si="408"/>
        <v>0</v>
      </c>
      <c r="AO671" s="47">
        <f t="shared" si="409"/>
        <v>0</v>
      </c>
      <c r="AP671" s="47">
        <f t="shared" si="410"/>
        <v>0</v>
      </c>
      <c r="AQ671" s="47">
        <f t="shared" si="411"/>
        <v>0</v>
      </c>
      <c r="AR671" s="47">
        <f t="shared" si="412"/>
        <v>0</v>
      </c>
      <c r="AS671" s="47">
        <f t="shared" si="413"/>
        <v>0</v>
      </c>
      <c r="AT671" s="47">
        <f t="shared" si="414"/>
        <v>0</v>
      </c>
      <c r="AU671" s="47">
        <f t="shared" si="415"/>
        <v>0</v>
      </c>
      <c r="AV671" s="47">
        <f t="shared" si="416"/>
        <v>0</v>
      </c>
      <c r="AW671" s="47">
        <f t="shared" si="417"/>
        <v>0</v>
      </c>
      <c r="AX671" s="47">
        <f t="shared" si="418"/>
        <v>0</v>
      </c>
      <c r="AY671" s="47">
        <f t="shared" si="419"/>
        <v>0</v>
      </c>
      <c r="AZ671" s="47">
        <f t="shared" si="420"/>
        <v>0</v>
      </c>
      <c r="BA671" s="47">
        <f t="shared" si="421"/>
        <v>0</v>
      </c>
      <c r="BB671" s="47">
        <f t="shared" si="422"/>
        <v>0</v>
      </c>
    </row>
    <row r="672" spans="1:54" ht="18" customHeight="1" x14ac:dyDescent="0.4">
      <c r="A672" s="45">
        <v>30</v>
      </c>
      <c r="B672" s="45">
        <v>10</v>
      </c>
      <c r="C672" s="45">
        <v>15</v>
      </c>
      <c r="D672" s="48">
        <v>0</v>
      </c>
      <c r="E672" s="48">
        <v>0</v>
      </c>
      <c r="F672" s="48">
        <v>0</v>
      </c>
      <c r="G672" s="48">
        <v>0</v>
      </c>
      <c r="H672" s="48">
        <v>0</v>
      </c>
      <c r="I672" s="48">
        <v>0</v>
      </c>
      <c r="J672" s="48">
        <v>0</v>
      </c>
      <c r="K672" s="48">
        <v>3.2561270111039584E-2</v>
      </c>
      <c r="L672" s="48">
        <v>0.16176619887109528</v>
      </c>
      <c r="M672" s="48">
        <v>0.37264564682634188</v>
      </c>
      <c r="N672" s="48">
        <v>0.34374751960279426</v>
      </c>
      <c r="O672" s="48">
        <v>0.49646892122082303</v>
      </c>
      <c r="P672" s="48">
        <v>0.32045716667614793</v>
      </c>
      <c r="Q672" s="48">
        <v>0.30254846811507619</v>
      </c>
      <c r="R672" s="48">
        <v>0.15783171206601129</v>
      </c>
      <c r="S672" s="48">
        <v>0.11658743659202786</v>
      </c>
      <c r="T672" s="48">
        <v>6.1866413210975212E-2</v>
      </c>
      <c r="U672" s="48">
        <v>1.8044370519867767E-2</v>
      </c>
      <c r="V672" s="48">
        <v>0</v>
      </c>
      <c r="W672" s="48">
        <v>0</v>
      </c>
      <c r="X672" s="48">
        <v>0</v>
      </c>
      <c r="Y672" s="48">
        <v>0</v>
      </c>
      <c r="Z672" s="48">
        <v>0</v>
      </c>
      <c r="AA672" s="48">
        <v>0</v>
      </c>
      <c r="AB672" s="46"/>
      <c r="AC672" s="45">
        <v>10</v>
      </c>
      <c r="AD672" s="45">
        <v>15</v>
      </c>
      <c r="AE672" s="47">
        <f t="shared" si="399"/>
        <v>0</v>
      </c>
      <c r="AF672" s="47">
        <f t="shared" si="400"/>
        <v>0</v>
      </c>
      <c r="AG672" s="47">
        <f t="shared" si="401"/>
        <v>0</v>
      </c>
      <c r="AH672" s="47">
        <f t="shared" si="402"/>
        <v>0</v>
      </c>
      <c r="AI672" s="47">
        <f t="shared" si="403"/>
        <v>0</v>
      </c>
      <c r="AJ672" s="47">
        <f t="shared" si="404"/>
        <v>0</v>
      </c>
      <c r="AK672" s="47">
        <f t="shared" si="405"/>
        <v>0</v>
      </c>
      <c r="AL672" s="47">
        <f t="shared" si="406"/>
        <v>0</v>
      </c>
      <c r="AM672" s="47">
        <f t="shared" si="407"/>
        <v>0</v>
      </c>
      <c r="AN672" s="47">
        <f t="shared" si="408"/>
        <v>0</v>
      </c>
      <c r="AO672" s="47">
        <f t="shared" si="409"/>
        <v>0</v>
      </c>
      <c r="AP672" s="47">
        <f t="shared" si="410"/>
        <v>0</v>
      </c>
      <c r="AQ672" s="47">
        <f t="shared" si="411"/>
        <v>0</v>
      </c>
      <c r="AR672" s="47">
        <f t="shared" si="412"/>
        <v>0</v>
      </c>
      <c r="AS672" s="47">
        <f t="shared" si="413"/>
        <v>0</v>
      </c>
      <c r="AT672" s="47">
        <f t="shared" si="414"/>
        <v>0</v>
      </c>
      <c r="AU672" s="47">
        <f t="shared" si="415"/>
        <v>0</v>
      </c>
      <c r="AV672" s="47">
        <f t="shared" si="416"/>
        <v>0</v>
      </c>
      <c r="AW672" s="47">
        <f t="shared" si="417"/>
        <v>0</v>
      </c>
      <c r="AX672" s="47">
        <f t="shared" si="418"/>
        <v>0</v>
      </c>
      <c r="AY672" s="47">
        <f t="shared" si="419"/>
        <v>0</v>
      </c>
      <c r="AZ672" s="47">
        <f t="shared" si="420"/>
        <v>0</v>
      </c>
      <c r="BA672" s="47">
        <f t="shared" si="421"/>
        <v>0</v>
      </c>
      <c r="BB672" s="47">
        <f t="shared" si="422"/>
        <v>0</v>
      </c>
    </row>
    <row r="673" spans="1:54" ht="18" customHeight="1" x14ac:dyDescent="0.4">
      <c r="A673" s="45">
        <v>30</v>
      </c>
      <c r="B673" s="45">
        <v>10</v>
      </c>
      <c r="C673" s="45">
        <v>16</v>
      </c>
      <c r="D673" s="48">
        <v>0</v>
      </c>
      <c r="E673" s="48">
        <v>0</v>
      </c>
      <c r="F673" s="48">
        <v>0</v>
      </c>
      <c r="G673" s="48">
        <v>0</v>
      </c>
      <c r="H673" s="48">
        <v>0</v>
      </c>
      <c r="I673" s="48">
        <v>0</v>
      </c>
      <c r="J673" s="48">
        <v>0</v>
      </c>
      <c r="K673" s="48">
        <v>3.2561270111039584E-2</v>
      </c>
      <c r="L673" s="48">
        <v>8.0136903662169634E-2</v>
      </c>
      <c r="M673" s="48">
        <v>0.13128523212826099</v>
      </c>
      <c r="N673" s="48">
        <v>0.37449983026322053</v>
      </c>
      <c r="O673" s="48">
        <v>0.56095832563518744</v>
      </c>
      <c r="P673" s="48">
        <v>0.47005811324186864</v>
      </c>
      <c r="Q673" s="48">
        <v>0.57678672082805393</v>
      </c>
      <c r="R673" s="48">
        <v>0.51713628294408009</v>
      </c>
      <c r="S673" s="48">
        <v>0.35166171719922751</v>
      </c>
      <c r="T673" s="48">
        <v>0.22910471442017574</v>
      </c>
      <c r="U673" s="48">
        <v>1.8044370519867767E-2</v>
      </c>
      <c r="V673" s="48">
        <v>0</v>
      </c>
      <c r="W673" s="48">
        <v>0</v>
      </c>
      <c r="X673" s="48">
        <v>0</v>
      </c>
      <c r="Y673" s="48">
        <v>0</v>
      </c>
      <c r="Z673" s="48">
        <v>0</v>
      </c>
      <c r="AA673" s="48">
        <v>0</v>
      </c>
      <c r="AB673" s="46"/>
      <c r="AC673" s="45">
        <v>10</v>
      </c>
      <c r="AD673" s="45">
        <v>16</v>
      </c>
      <c r="AE673" s="47">
        <f t="shared" si="399"/>
        <v>0</v>
      </c>
      <c r="AF673" s="47">
        <f t="shared" si="400"/>
        <v>0</v>
      </c>
      <c r="AG673" s="47">
        <f t="shared" si="401"/>
        <v>0</v>
      </c>
      <c r="AH673" s="47">
        <f t="shared" si="402"/>
        <v>0</v>
      </c>
      <c r="AI673" s="47">
        <f t="shared" si="403"/>
        <v>0</v>
      </c>
      <c r="AJ673" s="47">
        <f t="shared" si="404"/>
        <v>0</v>
      </c>
      <c r="AK673" s="47">
        <f t="shared" si="405"/>
        <v>0</v>
      </c>
      <c r="AL673" s="47">
        <f t="shared" si="406"/>
        <v>0</v>
      </c>
      <c r="AM673" s="47">
        <f t="shared" si="407"/>
        <v>0</v>
      </c>
      <c r="AN673" s="47">
        <f t="shared" si="408"/>
        <v>0</v>
      </c>
      <c r="AO673" s="47">
        <f t="shared" si="409"/>
        <v>0</v>
      </c>
      <c r="AP673" s="47">
        <f t="shared" si="410"/>
        <v>0</v>
      </c>
      <c r="AQ673" s="47">
        <f t="shared" si="411"/>
        <v>0</v>
      </c>
      <c r="AR673" s="47">
        <f t="shared" si="412"/>
        <v>0</v>
      </c>
      <c r="AS673" s="47">
        <f t="shared" si="413"/>
        <v>0</v>
      </c>
      <c r="AT673" s="47">
        <f t="shared" si="414"/>
        <v>0</v>
      </c>
      <c r="AU673" s="47">
        <f t="shared" si="415"/>
        <v>0</v>
      </c>
      <c r="AV673" s="47">
        <f t="shared" si="416"/>
        <v>0</v>
      </c>
      <c r="AW673" s="47">
        <f t="shared" si="417"/>
        <v>0</v>
      </c>
      <c r="AX673" s="47">
        <f t="shared" si="418"/>
        <v>0</v>
      </c>
      <c r="AY673" s="47">
        <f t="shared" si="419"/>
        <v>0</v>
      </c>
      <c r="AZ673" s="47">
        <f t="shared" si="420"/>
        <v>0</v>
      </c>
      <c r="BA673" s="47">
        <f t="shared" si="421"/>
        <v>0</v>
      </c>
      <c r="BB673" s="47">
        <f t="shared" si="422"/>
        <v>0</v>
      </c>
    </row>
    <row r="674" spans="1:54" ht="18" customHeight="1" x14ac:dyDescent="0.4">
      <c r="A674" s="45">
        <v>30</v>
      </c>
      <c r="B674" s="45">
        <v>10</v>
      </c>
      <c r="C674" s="45">
        <v>17</v>
      </c>
      <c r="D674" s="48">
        <v>0</v>
      </c>
      <c r="E674" s="48">
        <v>0</v>
      </c>
      <c r="F674" s="48">
        <v>0</v>
      </c>
      <c r="G674" s="48">
        <v>0</v>
      </c>
      <c r="H674" s="48">
        <v>0</v>
      </c>
      <c r="I674" s="48">
        <v>0</v>
      </c>
      <c r="J674" s="48">
        <v>0</v>
      </c>
      <c r="K674" s="48">
        <v>3.2561270111039584E-2</v>
      </c>
      <c r="L674" s="48">
        <v>0.25307342714080211</v>
      </c>
      <c r="M674" s="48">
        <v>0.41325678649261072</v>
      </c>
      <c r="N674" s="48">
        <v>0.52486958459545197</v>
      </c>
      <c r="O674" s="48">
        <v>0.49081592293765636</v>
      </c>
      <c r="P674" s="48">
        <v>0.46413377104111003</v>
      </c>
      <c r="Q674" s="48">
        <v>0.43781341103468641</v>
      </c>
      <c r="R674" s="48">
        <v>0.40380497336315618</v>
      </c>
      <c r="S674" s="48">
        <v>0.32113552647012789</v>
      </c>
      <c r="T674" s="48">
        <v>0.11893908387782515</v>
      </c>
      <c r="U674" s="48">
        <v>1.5059587426355806E-2</v>
      </c>
      <c r="V674" s="48">
        <v>0</v>
      </c>
      <c r="W674" s="48">
        <v>0</v>
      </c>
      <c r="X674" s="48">
        <v>0</v>
      </c>
      <c r="Y674" s="48">
        <v>0</v>
      </c>
      <c r="Z674" s="48">
        <v>0</v>
      </c>
      <c r="AA674" s="48">
        <v>0</v>
      </c>
      <c r="AB674" s="46"/>
      <c r="AC674" s="45">
        <v>10</v>
      </c>
      <c r="AD674" s="45">
        <v>17</v>
      </c>
      <c r="AE674" s="47">
        <f t="shared" si="399"/>
        <v>0</v>
      </c>
      <c r="AF674" s="47">
        <f t="shared" si="400"/>
        <v>0</v>
      </c>
      <c r="AG674" s="47">
        <f t="shared" si="401"/>
        <v>0</v>
      </c>
      <c r="AH674" s="47">
        <f t="shared" si="402"/>
        <v>0</v>
      </c>
      <c r="AI674" s="47">
        <f t="shared" si="403"/>
        <v>0</v>
      </c>
      <c r="AJ674" s="47">
        <f t="shared" si="404"/>
        <v>0</v>
      </c>
      <c r="AK674" s="47">
        <f t="shared" si="405"/>
        <v>0</v>
      </c>
      <c r="AL674" s="47">
        <f t="shared" si="406"/>
        <v>0</v>
      </c>
      <c r="AM674" s="47">
        <f t="shared" si="407"/>
        <v>0</v>
      </c>
      <c r="AN674" s="47">
        <f t="shared" si="408"/>
        <v>0</v>
      </c>
      <c r="AO674" s="47">
        <f t="shared" si="409"/>
        <v>0</v>
      </c>
      <c r="AP674" s="47">
        <f t="shared" si="410"/>
        <v>0</v>
      </c>
      <c r="AQ674" s="47">
        <f t="shared" si="411"/>
        <v>0</v>
      </c>
      <c r="AR674" s="47">
        <f t="shared" si="412"/>
        <v>0</v>
      </c>
      <c r="AS674" s="47">
        <f t="shared" si="413"/>
        <v>0</v>
      </c>
      <c r="AT674" s="47">
        <f t="shared" si="414"/>
        <v>0</v>
      </c>
      <c r="AU674" s="47">
        <f t="shared" si="415"/>
        <v>0</v>
      </c>
      <c r="AV674" s="47">
        <f t="shared" si="416"/>
        <v>0</v>
      </c>
      <c r="AW674" s="47">
        <f t="shared" si="417"/>
        <v>0</v>
      </c>
      <c r="AX674" s="47">
        <f t="shared" si="418"/>
        <v>0</v>
      </c>
      <c r="AY674" s="47">
        <f t="shared" si="419"/>
        <v>0</v>
      </c>
      <c r="AZ674" s="47">
        <f t="shared" si="420"/>
        <v>0</v>
      </c>
      <c r="BA674" s="47">
        <f t="shared" si="421"/>
        <v>0</v>
      </c>
      <c r="BB674" s="47">
        <f t="shared" si="422"/>
        <v>0</v>
      </c>
    </row>
    <row r="675" spans="1:54" ht="18" customHeight="1" x14ac:dyDescent="0.4">
      <c r="A675" s="45">
        <v>30</v>
      </c>
      <c r="B675" s="45">
        <v>10</v>
      </c>
      <c r="C675" s="45">
        <v>18</v>
      </c>
      <c r="D675" s="48">
        <v>0</v>
      </c>
      <c r="E675" s="48">
        <v>0</v>
      </c>
      <c r="F675" s="48">
        <v>0</v>
      </c>
      <c r="G675" s="48">
        <v>0</v>
      </c>
      <c r="H675" s="48">
        <v>0</v>
      </c>
      <c r="I675" s="48">
        <v>0</v>
      </c>
      <c r="J675" s="48">
        <v>0</v>
      </c>
      <c r="K675" s="48">
        <v>3.2561270111039584E-2</v>
      </c>
      <c r="L675" s="48">
        <v>0.21653244623841325</v>
      </c>
      <c r="M675" s="48">
        <v>0.23887309545348762</v>
      </c>
      <c r="N675" s="48">
        <v>0.51935225827108134</v>
      </c>
      <c r="O675" s="48">
        <v>0.48783113984414445</v>
      </c>
      <c r="P675" s="48">
        <v>0.31457804846165466</v>
      </c>
      <c r="Q675" s="48">
        <v>0.47046512911825666</v>
      </c>
      <c r="R675" s="48">
        <v>0.36780668029595126</v>
      </c>
      <c r="S675" s="48">
        <v>0.11025607851488127</v>
      </c>
      <c r="T675" s="48">
        <v>5.8610286199871249E-2</v>
      </c>
      <c r="U675" s="48">
        <v>1.5104811412621141E-2</v>
      </c>
      <c r="V675" s="48">
        <v>0</v>
      </c>
      <c r="W675" s="48">
        <v>0</v>
      </c>
      <c r="X675" s="48">
        <v>0</v>
      </c>
      <c r="Y675" s="48">
        <v>0</v>
      </c>
      <c r="Z675" s="48">
        <v>0</v>
      </c>
      <c r="AA675" s="48">
        <v>0</v>
      </c>
      <c r="AB675" s="46"/>
      <c r="AC675" s="45">
        <v>10</v>
      </c>
      <c r="AD675" s="45">
        <v>18</v>
      </c>
      <c r="AE675" s="47">
        <f t="shared" si="399"/>
        <v>0</v>
      </c>
      <c r="AF675" s="47">
        <f t="shared" si="400"/>
        <v>0</v>
      </c>
      <c r="AG675" s="47">
        <f t="shared" si="401"/>
        <v>0</v>
      </c>
      <c r="AH675" s="47">
        <f t="shared" si="402"/>
        <v>0</v>
      </c>
      <c r="AI675" s="47">
        <f t="shared" si="403"/>
        <v>0</v>
      </c>
      <c r="AJ675" s="47">
        <f t="shared" si="404"/>
        <v>0</v>
      </c>
      <c r="AK675" s="47">
        <f t="shared" si="405"/>
        <v>0</v>
      </c>
      <c r="AL675" s="47">
        <f t="shared" si="406"/>
        <v>0</v>
      </c>
      <c r="AM675" s="47">
        <f t="shared" si="407"/>
        <v>0</v>
      </c>
      <c r="AN675" s="47">
        <f t="shared" si="408"/>
        <v>0</v>
      </c>
      <c r="AO675" s="47">
        <f t="shared" si="409"/>
        <v>0</v>
      </c>
      <c r="AP675" s="47">
        <f t="shared" si="410"/>
        <v>0</v>
      </c>
      <c r="AQ675" s="47">
        <f t="shared" si="411"/>
        <v>0</v>
      </c>
      <c r="AR675" s="47">
        <f t="shared" si="412"/>
        <v>0</v>
      </c>
      <c r="AS675" s="47">
        <f t="shared" si="413"/>
        <v>0</v>
      </c>
      <c r="AT675" s="47">
        <f t="shared" si="414"/>
        <v>0</v>
      </c>
      <c r="AU675" s="47">
        <f t="shared" si="415"/>
        <v>0</v>
      </c>
      <c r="AV675" s="47">
        <f t="shared" si="416"/>
        <v>0</v>
      </c>
      <c r="AW675" s="47">
        <f t="shared" si="417"/>
        <v>0</v>
      </c>
      <c r="AX675" s="47">
        <f t="shared" si="418"/>
        <v>0</v>
      </c>
      <c r="AY675" s="47">
        <f t="shared" si="419"/>
        <v>0</v>
      </c>
      <c r="AZ675" s="47">
        <f t="shared" si="420"/>
        <v>0</v>
      </c>
      <c r="BA675" s="47">
        <f t="shared" si="421"/>
        <v>0</v>
      </c>
      <c r="BB675" s="47">
        <f t="shared" si="422"/>
        <v>0</v>
      </c>
    </row>
    <row r="676" spans="1:54" ht="18" customHeight="1" x14ac:dyDescent="0.4">
      <c r="A676" s="45">
        <v>30</v>
      </c>
      <c r="B676" s="45">
        <v>10</v>
      </c>
      <c r="C676" s="45">
        <v>19</v>
      </c>
      <c r="D676" s="48">
        <v>0</v>
      </c>
      <c r="E676" s="48">
        <v>0</v>
      </c>
      <c r="F676" s="48">
        <v>0</v>
      </c>
      <c r="G676" s="48">
        <v>0</v>
      </c>
      <c r="H676" s="48">
        <v>0</v>
      </c>
      <c r="I676" s="48">
        <v>0</v>
      </c>
      <c r="J676" s="48">
        <v>0</v>
      </c>
      <c r="K676" s="48">
        <v>2.9305143099935625E-2</v>
      </c>
      <c r="L676" s="48">
        <v>0.1996638993614441</v>
      </c>
      <c r="M676" s="48">
        <v>0.21160303173549197</v>
      </c>
      <c r="N676" s="48">
        <v>0.42695965433100658</v>
      </c>
      <c r="O676" s="48">
        <v>0.27107257367440452</v>
      </c>
      <c r="P676" s="48">
        <v>0.31154804138187731</v>
      </c>
      <c r="Q676" s="48">
        <v>0.39774495920360153</v>
      </c>
      <c r="R676" s="48">
        <v>0.22110006885121183</v>
      </c>
      <c r="S676" s="48">
        <v>0.22910471442017574</v>
      </c>
      <c r="T676" s="48">
        <v>5.8610286199871249E-2</v>
      </c>
      <c r="U676" s="48">
        <v>1.5104811412621141E-2</v>
      </c>
      <c r="V676" s="48">
        <v>0</v>
      </c>
      <c r="W676" s="48">
        <v>0</v>
      </c>
      <c r="X676" s="48">
        <v>0</v>
      </c>
      <c r="Y676" s="48">
        <v>0</v>
      </c>
      <c r="Z676" s="48">
        <v>0</v>
      </c>
      <c r="AA676" s="48">
        <v>0</v>
      </c>
      <c r="AB676" s="46"/>
      <c r="AC676" s="45">
        <v>10</v>
      </c>
      <c r="AD676" s="45">
        <v>19</v>
      </c>
      <c r="AE676" s="47">
        <f t="shared" si="399"/>
        <v>0</v>
      </c>
      <c r="AF676" s="47">
        <f t="shared" si="400"/>
        <v>0</v>
      </c>
      <c r="AG676" s="47">
        <f t="shared" si="401"/>
        <v>0</v>
      </c>
      <c r="AH676" s="47">
        <f t="shared" si="402"/>
        <v>0</v>
      </c>
      <c r="AI676" s="47">
        <f t="shared" si="403"/>
        <v>0</v>
      </c>
      <c r="AJ676" s="47">
        <f t="shared" si="404"/>
        <v>0</v>
      </c>
      <c r="AK676" s="47">
        <f t="shared" si="405"/>
        <v>0</v>
      </c>
      <c r="AL676" s="47">
        <f t="shared" si="406"/>
        <v>0</v>
      </c>
      <c r="AM676" s="47">
        <f t="shared" si="407"/>
        <v>0</v>
      </c>
      <c r="AN676" s="47">
        <f t="shared" si="408"/>
        <v>0</v>
      </c>
      <c r="AO676" s="47">
        <f t="shared" si="409"/>
        <v>0</v>
      </c>
      <c r="AP676" s="47">
        <f t="shared" si="410"/>
        <v>0</v>
      </c>
      <c r="AQ676" s="47">
        <f t="shared" si="411"/>
        <v>0</v>
      </c>
      <c r="AR676" s="47">
        <f t="shared" si="412"/>
        <v>0</v>
      </c>
      <c r="AS676" s="47">
        <f t="shared" si="413"/>
        <v>0</v>
      </c>
      <c r="AT676" s="47">
        <f t="shared" si="414"/>
        <v>0</v>
      </c>
      <c r="AU676" s="47">
        <f t="shared" si="415"/>
        <v>0</v>
      </c>
      <c r="AV676" s="47">
        <f t="shared" si="416"/>
        <v>0</v>
      </c>
      <c r="AW676" s="47">
        <f t="shared" si="417"/>
        <v>0</v>
      </c>
      <c r="AX676" s="47">
        <f t="shared" si="418"/>
        <v>0</v>
      </c>
      <c r="AY676" s="47">
        <f t="shared" si="419"/>
        <v>0</v>
      </c>
      <c r="AZ676" s="47">
        <f t="shared" si="420"/>
        <v>0</v>
      </c>
      <c r="BA676" s="47">
        <f t="shared" si="421"/>
        <v>0</v>
      </c>
      <c r="BB676" s="47">
        <f t="shared" si="422"/>
        <v>0</v>
      </c>
    </row>
    <row r="677" spans="1:54" ht="18" customHeight="1" x14ac:dyDescent="0.4">
      <c r="A677" s="45">
        <v>30</v>
      </c>
      <c r="B677" s="45">
        <v>10</v>
      </c>
      <c r="C677" s="45">
        <v>20</v>
      </c>
      <c r="D677" s="48">
        <v>0</v>
      </c>
      <c r="E677" s="48">
        <v>0</v>
      </c>
      <c r="F677" s="48">
        <v>0</v>
      </c>
      <c r="G677" s="48">
        <v>0</v>
      </c>
      <c r="H677" s="48">
        <v>0</v>
      </c>
      <c r="I677" s="48">
        <v>0</v>
      </c>
      <c r="J677" s="48">
        <v>0</v>
      </c>
      <c r="K677" s="48">
        <v>2.9305143099935625E-2</v>
      </c>
      <c r="L677" s="48">
        <v>0.25899776934156071</v>
      </c>
      <c r="M677" s="48">
        <v>0.38096686029916316</v>
      </c>
      <c r="N677" s="48">
        <v>0.48339918919014185</v>
      </c>
      <c r="O677" s="48">
        <v>0.44342118533158764</v>
      </c>
      <c r="P677" s="48">
        <v>0.4938459300174336</v>
      </c>
      <c r="Q677" s="48">
        <v>0.39466972813755891</v>
      </c>
      <c r="R677" s="48">
        <v>0.36161099417760073</v>
      </c>
      <c r="S677" s="48">
        <v>0.20328181826267075</v>
      </c>
      <c r="T677" s="48">
        <v>0.10017112957771204</v>
      </c>
      <c r="U677" s="48">
        <v>1.2120028319109178E-2</v>
      </c>
      <c r="V677" s="48">
        <v>0</v>
      </c>
      <c r="W677" s="48">
        <v>0</v>
      </c>
      <c r="X677" s="48">
        <v>0</v>
      </c>
      <c r="Y677" s="48">
        <v>0</v>
      </c>
      <c r="Z677" s="48">
        <v>0</v>
      </c>
      <c r="AA677" s="48">
        <v>0</v>
      </c>
      <c r="AB677" s="46"/>
      <c r="AC677" s="45">
        <v>10</v>
      </c>
      <c r="AD677" s="45">
        <v>20</v>
      </c>
      <c r="AE677" s="47">
        <f t="shared" si="399"/>
        <v>0</v>
      </c>
      <c r="AF677" s="47">
        <f t="shared" si="400"/>
        <v>0</v>
      </c>
      <c r="AG677" s="47">
        <f t="shared" si="401"/>
        <v>0</v>
      </c>
      <c r="AH677" s="47">
        <f t="shared" si="402"/>
        <v>0</v>
      </c>
      <c r="AI677" s="47">
        <f t="shared" si="403"/>
        <v>0</v>
      </c>
      <c r="AJ677" s="47">
        <f t="shared" si="404"/>
        <v>0</v>
      </c>
      <c r="AK677" s="47">
        <f t="shared" si="405"/>
        <v>0</v>
      </c>
      <c r="AL677" s="47">
        <f t="shared" si="406"/>
        <v>0</v>
      </c>
      <c r="AM677" s="47">
        <f t="shared" si="407"/>
        <v>0</v>
      </c>
      <c r="AN677" s="47">
        <f t="shared" si="408"/>
        <v>0</v>
      </c>
      <c r="AO677" s="47">
        <f t="shared" si="409"/>
        <v>0</v>
      </c>
      <c r="AP677" s="47">
        <f t="shared" si="410"/>
        <v>0</v>
      </c>
      <c r="AQ677" s="47">
        <f t="shared" si="411"/>
        <v>0</v>
      </c>
      <c r="AR677" s="47">
        <f t="shared" si="412"/>
        <v>0</v>
      </c>
      <c r="AS677" s="47">
        <f t="shared" si="413"/>
        <v>0</v>
      </c>
      <c r="AT677" s="47">
        <f t="shared" si="414"/>
        <v>0</v>
      </c>
      <c r="AU677" s="47">
        <f t="shared" si="415"/>
        <v>0</v>
      </c>
      <c r="AV677" s="47">
        <f t="shared" si="416"/>
        <v>0</v>
      </c>
      <c r="AW677" s="47">
        <f t="shared" si="417"/>
        <v>0</v>
      </c>
      <c r="AX677" s="47">
        <f t="shared" si="418"/>
        <v>0</v>
      </c>
      <c r="AY677" s="47">
        <f t="shared" si="419"/>
        <v>0</v>
      </c>
      <c r="AZ677" s="47">
        <f t="shared" si="420"/>
        <v>0</v>
      </c>
      <c r="BA677" s="47">
        <f t="shared" si="421"/>
        <v>0</v>
      </c>
      <c r="BB677" s="47">
        <f t="shared" si="422"/>
        <v>0</v>
      </c>
    </row>
    <row r="678" spans="1:54" ht="18" customHeight="1" x14ac:dyDescent="0.4">
      <c r="A678" s="45">
        <v>30</v>
      </c>
      <c r="B678" s="45">
        <v>10</v>
      </c>
      <c r="C678" s="45">
        <v>21</v>
      </c>
      <c r="D678" s="48">
        <v>0</v>
      </c>
      <c r="E678" s="48">
        <v>0</v>
      </c>
      <c r="F678" s="48">
        <v>0</v>
      </c>
      <c r="G678" s="48">
        <v>0</v>
      </c>
      <c r="H678" s="48">
        <v>0</v>
      </c>
      <c r="I678" s="48">
        <v>0</v>
      </c>
      <c r="J678" s="48">
        <v>0</v>
      </c>
      <c r="K678" s="48">
        <v>2.9305143099935625E-2</v>
      </c>
      <c r="L678" s="48">
        <v>0.25343521903092475</v>
      </c>
      <c r="M678" s="48">
        <v>0.39806152710745885</v>
      </c>
      <c r="N678" s="48">
        <v>0.38802180215655507</v>
      </c>
      <c r="O678" s="48">
        <v>0.43772296306215563</v>
      </c>
      <c r="P678" s="48">
        <v>0.30562369918111876</v>
      </c>
      <c r="Q678" s="48">
        <v>0.35532486008671949</v>
      </c>
      <c r="R678" s="48">
        <v>0.33334600276176773</v>
      </c>
      <c r="S678" s="48">
        <v>0.32936629197041839</v>
      </c>
      <c r="T678" s="48">
        <v>0.16221843873374858</v>
      </c>
      <c r="U678" s="48">
        <v>1.2120028319109178E-2</v>
      </c>
      <c r="V678" s="48">
        <v>0</v>
      </c>
      <c r="W678" s="48">
        <v>0</v>
      </c>
      <c r="X678" s="48">
        <v>0</v>
      </c>
      <c r="Y678" s="48">
        <v>0</v>
      </c>
      <c r="Z678" s="48">
        <v>0</v>
      </c>
      <c r="AA678" s="48">
        <v>0</v>
      </c>
      <c r="AB678" s="46"/>
      <c r="AC678" s="45">
        <v>10</v>
      </c>
      <c r="AD678" s="45">
        <v>21</v>
      </c>
      <c r="AE678" s="47">
        <f t="shared" si="399"/>
        <v>0</v>
      </c>
      <c r="AF678" s="47">
        <f t="shared" si="400"/>
        <v>0</v>
      </c>
      <c r="AG678" s="47">
        <f t="shared" si="401"/>
        <v>0</v>
      </c>
      <c r="AH678" s="47">
        <f t="shared" si="402"/>
        <v>0</v>
      </c>
      <c r="AI678" s="47">
        <f t="shared" si="403"/>
        <v>0</v>
      </c>
      <c r="AJ678" s="47">
        <f t="shared" si="404"/>
        <v>0</v>
      </c>
      <c r="AK678" s="47">
        <f t="shared" si="405"/>
        <v>0</v>
      </c>
      <c r="AL678" s="47">
        <f t="shared" si="406"/>
        <v>0</v>
      </c>
      <c r="AM678" s="47">
        <f t="shared" si="407"/>
        <v>0</v>
      </c>
      <c r="AN678" s="47">
        <f t="shared" si="408"/>
        <v>0</v>
      </c>
      <c r="AO678" s="47">
        <f t="shared" si="409"/>
        <v>0</v>
      </c>
      <c r="AP678" s="47">
        <f t="shared" si="410"/>
        <v>0</v>
      </c>
      <c r="AQ678" s="47">
        <f t="shared" si="411"/>
        <v>0</v>
      </c>
      <c r="AR678" s="47">
        <f t="shared" si="412"/>
        <v>0</v>
      </c>
      <c r="AS678" s="47">
        <f t="shared" si="413"/>
        <v>0</v>
      </c>
      <c r="AT678" s="47">
        <f t="shared" si="414"/>
        <v>0</v>
      </c>
      <c r="AU678" s="47">
        <f t="shared" si="415"/>
        <v>0</v>
      </c>
      <c r="AV678" s="47">
        <f t="shared" si="416"/>
        <v>0</v>
      </c>
      <c r="AW678" s="47">
        <f t="shared" si="417"/>
        <v>0</v>
      </c>
      <c r="AX678" s="47">
        <f t="shared" si="418"/>
        <v>0</v>
      </c>
      <c r="AY678" s="47">
        <f t="shared" si="419"/>
        <v>0</v>
      </c>
      <c r="AZ678" s="47">
        <f t="shared" si="420"/>
        <v>0</v>
      </c>
      <c r="BA678" s="47">
        <f t="shared" si="421"/>
        <v>0</v>
      </c>
      <c r="BB678" s="47">
        <f t="shared" si="422"/>
        <v>0</v>
      </c>
    </row>
    <row r="679" spans="1:54" ht="18" customHeight="1" x14ac:dyDescent="0.4">
      <c r="A679" s="45">
        <v>30</v>
      </c>
      <c r="B679" s="45">
        <v>10</v>
      </c>
      <c r="C679" s="45">
        <v>22</v>
      </c>
      <c r="D679" s="48">
        <v>0</v>
      </c>
      <c r="E679" s="48">
        <v>0</v>
      </c>
      <c r="F679" s="48">
        <v>0</v>
      </c>
      <c r="G679" s="48">
        <v>0</v>
      </c>
      <c r="H679" s="48">
        <v>0</v>
      </c>
      <c r="I679" s="48">
        <v>0</v>
      </c>
      <c r="J679" s="48">
        <v>0</v>
      </c>
      <c r="K679" s="48">
        <v>2.6049016088831665E-2</v>
      </c>
      <c r="L679" s="48">
        <v>0.1435861563924315</v>
      </c>
      <c r="M679" s="48">
        <v>0.23041621002187038</v>
      </c>
      <c r="N679" s="48">
        <v>0.29445337457358156</v>
      </c>
      <c r="O679" s="48">
        <v>0.18189087275916835</v>
      </c>
      <c r="P679" s="48">
        <v>0.18496610382521098</v>
      </c>
      <c r="Q679" s="48">
        <v>0.28500156144412697</v>
      </c>
      <c r="R679" s="48">
        <v>0.14611869962329013</v>
      </c>
      <c r="S679" s="48">
        <v>0.10415084036906133</v>
      </c>
      <c r="T679" s="48">
        <v>9.3930219473096127E-2</v>
      </c>
      <c r="U679" s="48">
        <v>1.2120028319109178E-2</v>
      </c>
      <c r="V679" s="48">
        <v>0</v>
      </c>
      <c r="W679" s="48">
        <v>0</v>
      </c>
      <c r="X679" s="48">
        <v>0</v>
      </c>
      <c r="Y679" s="48">
        <v>0</v>
      </c>
      <c r="Z679" s="48">
        <v>0</v>
      </c>
      <c r="AA679" s="48">
        <v>0</v>
      </c>
      <c r="AB679" s="46"/>
      <c r="AC679" s="45">
        <v>10</v>
      </c>
      <c r="AD679" s="45">
        <v>22</v>
      </c>
      <c r="AE679" s="47">
        <f t="shared" si="399"/>
        <v>0</v>
      </c>
      <c r="AF679" s="47">
        <f t="shared" si="400"/>
        <v>0</v>
      </c>
      <c r="AG679" s="47">
        <f t="shared" si="401"/>
        <v>0</v>
      </c>
      <c r="AH679" s="47">
        <f t="shared" si="402"/>
        <v>0</v>
      </c>
      <c r="AI679" s="47">
        <f t="shared" si="403"/>
        <v>0</v>
      </c>
      <c r="AJ679" s="47">
        <f t="shared" si="404"/>
        <v>0</v>
      </c>
      <c r="AK679" s="47">
        <f t="shared" si="405"/>
        <v>0</v>
      </c>
      <c r="AL679" s="47">
        <f t="shared" si="406"/>
        <v>0</v>
      </c>
      <c r="AM679" s="47">
        <f t="shared" si="407"/>
        <v>0</v>
      </c>
      <c r="AN679" s="47">
        <f t="shared" si="408"/>
        <v>0</v>
      </c>
      <c r="AO679" s="47">
        <f t="shared" si="409"/>
        <v>0</v>
      </c>
      <c r="AP679" s="47">
        <f t="shared" si="410"/>
        <v>0</v>
      </c>
      <c r="AQ679" s="47">
        <f t="shared" si="411"/>
        <v>0</v>
      </c>
      <c r="AR679" s="47">
        <f t="shared" si="412"/>
        <v>0</v>
      </c>
      <c r="AS679" s="47">
        <f t="shared" si="413"/>
        <v>0</v>
      </c>
      <c r="AT679" s="47">
        <f t="shared" si="414"/>
        <v>0</v>
      </c>
      <c r="AU679" s="47">
        <f t="shared" si="415"/>
        <v>0</v>
      </c>
      <c r="AV679" s="47">
        <f t="shared" si="416"/>
        <v>0</v>
      </c>
      <c r="AW679" s="47">
        <f t="shared" si="417"/>
        <v>0</v>
      </c>
      <c r="AX679" s="47">
        <f t="shared" si="418"/>
        <v>0</v>
      </c>
      <c r="AY679" s="47">
        <f t="shared" si="419"/>
        <v>0</v>
      </c>
      <c r="AZ679" s="47">
        <f t="shared" si="420"/>
        <v>0</v>
      </c>
      <c r="BA679" s="47">
        <f t="shared" si="421"/>
        <v>0</v>
      </c>
      <c r="BB679" s="47">
        <f t="shared" si="422"/>
        <v>0</v>
      </c>
    </row>
    <row r="680" spans="1:54" ht="18" customHeight="1" x14ac:dyDescent="0.4">
      <c r="A680" s="45">
        <v>30</v>
      </c>
      <c r="B680" s="45">
        <v>10</v>
      </c>
      <c r="C680" s="45">
        <v>23</v>
      </c>
      <c r="D680" s="48">
        <v>0</v>
      </c>
      <c r="E680" s="48">
        <v>0</v>
      </c>
      <c r="F680" s="48">
        <v>0</v>
      </c>
      <c r="G680" s="48">
        <v>0</v>
      </c>
      <c r="H680" s="48">
        <v>0</v>
      </c>
      <c r="I680" s="48">
        <v>0</v>
      </c>
      <c r="J680" s="48">
        <v>0</v>
      </c>
      <c r="K680" s="48">
        <v>2.6049016088831665E-2</v>
      </c>
      <c r="L680" s="48">
        <v>0.24800834067908484</v>
      </c>
      <c r="M680" s="48">
        <v>0.41312111453381473</v>
      </c>
      <c r="N680" s="48">
        <v>0.52265360926845061</v>
      </c>
      <c r="O680" s="48">
        <v>0.56552594824798608</v>
      </c>
      <c r="P680" s="48">
        <v>0.5496523290688542</v>
      </c>
      <c r="Q680" s="48">
        <v>0.51487508363081336</v>
      </c>
      <c r="R680" s="48">
        <v>0.40588527673136149</v>
      </c>
      <c r="S680" s="48">
        <v>0.33927034496252634</v>
      </c>
      <c r="T680" s="48">
        <v>0.11884863590529449</v>
      </c>
      <c r="U680" s="48">
        <v>9.1804692118625502E-3</v>
      </c>
      <c r="V680" s="48">
        <v>0</v>
      </c>
      <c r="W680" s="48">
        <v>0</v>
      </c>
      <c r="X680" s="48">
        <v>0</v>
      </c>
      <c r="Y680" s="48">
        <v>0</v>
      </c>
      <c r="Z680" s="48">
        <v>0</v>
      </c>
      <c r="AA680" s="48">
        <v>0</v>
      </c>
      <c r="AB680" s="46"/>
      <c r="AC680" s="45">
        <v>10</v>
      </c>
      <c r="AD680" s="45">
        <v>23</v>
      </c>
      <c r="AE680" s="47">
        <f t="shared" si="399"/>
        <v>0</v>
      </c>
      <c r="AF680" s="47">
        <f t="shared" si="400"/>
        <v>0</v>
      </c>
      <c r="AG680" s="47">
        <f t="shared" si="401"/>
        <v>0</v>
      </c>
      <c r="AH680" s="47">
        <f t="shared" si="402"/>
        <v>0</v>
      </c>
      <c r="AI680" s="47">
        <f t="shared" si="403"/>
        <v>0</v>
      </c>
      <c r="AJ680" s="47">
        <f t="shared" si="404"/>
        <v>0</v>
      </c>
      <c r="AK680" s="47">
        <f t="shared" si="405"/>
        <v>0</v>
      </c>
      <c r="AL680" s="47">
        <f t="shared" si="406"/>
        <v>0</v>
      </c>
      <c r="AM680" s="47">
        <f t="shared" si="407"/>
        <v>0</v>
      </c>
      <c r="AN680" s="47">
        <f t="shared" si="408"/>
        <v>0</v>
      </c>
      <c r="AO680" s="47">
        <f t="shared" si="409"/>
        <v>0</v>
      </c>
      <c r="AP680" s="47">
        <f t="shared" si="410"/>
        <v>0</v>
      </c>
      <c r="AQ680" s="47">
        <f t="shared" si="411"/>
        <v>0</v>
      </c>
      <c r="AR680" s="47">
        <f t="shared" si="412"/>
        <v>0</v>
      </c>
      <c r="AS680" s="47">
        <f t="shared" si="413"/>
        <v>0</v>
      </c>
      <c r="AT680" s="47">
        <f t="shared" si="414"/>
        <v>0</v>
      </c>
      <c r="AU680" s="47">
        <f t="shared" si="415"/>
        <v>0</v>
      </c>
      <c r="AV680" s="47">
        <f t="shared" si="416"/>
        <v>0</v>
      </c>
      <c r="AW680" s="47">
        <f t="shared" si="417"/>
        <v>0</v>
      </c>
      <c r="AX680" s="47">
        <f t="shared" si="418"/>
        <v>0</v>
      </c>
      <c r="AY680" s="47">
        <f t="shared" si="419"/>
        <v>0</v>
      </c>
      <c r="AZ680" s="47">
        <f t="shared" si="420"/>
        <v>0</v>
      </c>
      <c r="BA680" s="47">
        <f t="shared" si="421"/>
        <v>0</v>
      </c>
      <c r="BB680" s="47">
        <f t="shared" si="422"/>
        <v>0</v>
      </c>
    </row>
    <row r="681" spans="1:54" ht="18" customHeight="1" x14ac:dyDescent="0.4">
      <c r="A681" s="45">
        <v>30</v>
      </c>
      <c r="B681" s="45">
        <v>10</v>
      </c>
      <c r="C681" s="45">
        <v>24</v>
      </c>
      <c r="D681" s="48">
        <v>0</v>
      </c>
      <c r="E681" s="48">
        <v>0</v>
      </c>
      <c r="F681" s="48">
        <v>0</v>
      </c>
      <c r="G681" s="48">
        <v>0</v>
      </c>
      <c r="H681" s="48">
        <v>0</v>
      </c>
      <c r="I681" s="48">
        <v>0</v>
      </c>
      <c r="J681" s="48">
        <v>0</v>
      </c>
      <c r="K681" s="48">
        <v>2.6049016088831665E-2</v>
      </c>
      <c r="L681" s="48">
        <v>7.1634794244287078E-2</v>
      </c>
      <c r="M681" s="48">
        <v>0.11966266765807046</v>
      </c>
      <c r="N681" s="48">
        <v>0.15475648099996869</v>
      </c>
      <c r="O681" s="48">
        <v>0.17877041770686039</v>
      </c>
      <c r="P681" s="48">
        <v>0.18189087275916835</v>
      </c>
      <c r="Q681" s="48">
        <v>0.16977084444005916</v>
      </c>
      <c r="R681" s="48">
        <v>0.14354093240616617</v>
      </c>
      <c r="S681" s="48">
        <v>0.10130172923434538</v>
      </c>
      <c r="T681" s="48">
        <v>5.2098032177663331E-2</v>
      </c>
      <c r="U681" s="48">
        <v>9.2256931981278822E-3</v>
      </c>
      <c r="V681" s="48">
        <v>0</v>
      </c>
      <c r="W681" s="48">
        <v>0</v>
      </c>
      <c r="X681" s="48">
        <v>0</v>
      </c>
      <c r="Y681" s="48">
        <v>0</v>
      </c>
      <c r="Z681" s="48">
        <v>0</v>
      </c>
      <c r="AA681" s="48">
        <v>0</v>
      </c>
      <c r="AB681" s="46"/>
      <c r="AC681" s="45">
        <v>10</v>
      </c>
      <c r="AD681" s="45">
        <v>24</v>
      </c>
      <c r="AE681" s="47">
        <f t="shared" si="399"/>
        <v>0</v>
      </c>
      <c r="AF681" s="47">
        <f t="shared" si="400"/>
        <v>0</v>
      </c>
      <c r="AG681" s="47">
        <f t="shared" si="401"/>
        <v>0</v>
      </c>
      <c r="AH681" s="47">
        <f t="shared" si="402"/>
        <v>0</v>
      </c>
      <c r="AI681" s="47">
        <f t="shared" si="403"/>
        <v>0</v>
      </c>
      <c r="AJ681" s="47">
        <f t="shared" si="404"/>
        <v>0</v>
      </c>
      <c r="AK681" s="47">
        <f t="shared" si="405"/>
        <v>0</v>
      </c>
      <c r="AL681" s="47">
        <f t="shared" si="406"/>
        <v>0</v>
      </c>
      <c r="AM681" s="47">
        <f t="shared" si="407"/>
        <v>0</v>
      </c>
      <c r="AN681" s="47">
        <f t="shared" si="408"/>
        <v>0</v>
      </c>
      <c r="AO681" s="47">
        <f t="shared" si="409"/>
        <v>0</v>
      </c>
      <c r="AP681" s="47">
        <f t="shared" si="410"/>
        <v>0</v>
      </c>
      <c r="AQ681" s="47">
        <f t="shared" si="411"/>
        <v>0</v>
      </c>
      <c r="AR681" s="47">
        <f t="shared" si="412"/>
        <v>0</v>
      </c>
      <c r="AS681" s="47">
        <f t="shared" si="413"/>
        <v>0</v>
      </c>
      <c r="AT681" s="47">
        <f t="shared" si="414"/>
        <v>0</v>
      </c>
      <c r="AU681" s="47">
        <f t="shared" si="415"/>
        <v>0</v>
      </c>
      <c r="AV681" s="47">
        <f t="shared" si="416"/>
        <v>0</v>
      </c>
      <c r="AW681" s="47">
        <f t="shared" si="417"/>
        <v>0</v>
      </c>
      <c r="AX681" s="47">
        <f t="shared" si="418"/>
        <v>0</v>
      </c>
      <c r="AY681" s="47">
        <f t="shared" si="419"/>
        <v>0</v>
      </c>
      <c r="AZ681" s="47">
        <f t="shared" si="420"/>
        <v>0</v>
      </c>
      <c r="BA681" s="47">
        <f t="shared" si="421"/>
        <v>0</v>
      </c>
      <c r="BB681" s="47">
        <f t="shared" si="422"/>
        <v>0</v>
      </c>
    </row>
    <row r="682" spans="1:54" ht="18" customHeight="1" x14ac:dyDescent="0.4">
      <c r="A682" s="45">
        <v>30</v>
      </c>
      <c r="B682" s="45">
        <v>10</v>
      </c>
      <c r="C682" s="45">
        <v>25</v>
      </c>
      <c r="D682" s="48">
        <v>0</v>
      </c>
      <c r="E682" s="48">
        <v>0</v>
      </c>
      <c r="F682" s="48">
        <v>0</v>
      </c>
      <c r="G682" s="48">
        <v>0</v>
      </c>
      <c r="H682" s="48">
        <v>0</v>
      </c>
      <c r="I682" s="48">
        <v>0</v>
      </c>
      <c r="J682" s="48">
        <v>0</v>
      </c>
      <c r="K682" s="48">
        <v>6.5122540222079164E-3</v>
      </c>
      <c r="L682" s="48">
        <v>0.19658866829540148</v>
      </c>
      <c r="M682" s="48">
        <v>0.40606617267642281</v>
      </c>
      <c r="N682" s="48">
        <v>0.46345541124713008</v>
      </c>
      <c r="O682" s="48">
        <v>0.52658809607353463</v>
      </c>
      <c r="P682" s="48">
        <v>0.47322379228044198</v>
      </c>
      <c r="Q682" s="48">
        <v>0.4084178199622201</v>
      </c>
      <c r="R682" s="48">
        <v>0.23502905662093432</v>
      </c>
      <c r="S682" s="48">
        <v>0.22951173029656374</v>
      </c>
      <c r="T682" s="48">
        <v>0.10143740119314136</v>
      </c>
      <c r="U682" s="48">
        <v>9.2256931981278822E-3</v>
      </c>
      <c r="V682" s="48">
        <v>0</v>
      </c>
      <c r="W682" s="48">
        <v>0</v>
      </c>
      <c r="X682" s="48">
        <v>0</v>
      </c>
      <c r="Y682" s="48">
        <v>0</v>
      </c>
      <c r="Z682" s="48">
        <v>0</v>
      </c>
      <c r="AA682" s="48">
        <v>0</v>
      </c>
      <c r="AB682" s="46"/>
      <c r="AC682" s="45">
        <v>10</v>
      </c>
      <c r="AD682" s="45">
        <v>25</v>
      </c>
      <c r="AE682" s="47">
        <f t="shared" si="399"/>
        <v>0</v>
      </c>
      <c r="AF682" s="47">
        <f t="shared" si="400"/>
        <v>0</v>
      </c>
      <c r="AG682" s="47">
        <f t="shared" si="401"/>
        <v>0</v>
      </c>
      <c r="AH682" s="47">
        <f t="shared" si="402"/>
        <v>0</v>
      </c>
      <c r="AI682" s="47">
        <f t="shared" si="403"/>
        <v>0</v>
      </c>
      <c r="AJ682" s="47">
        <f t="shared" si="404"/>
        <v>0</v>
      </c>
      <c r="AK682" s="47">
        <f t="shared" si="405"/>
        <v>0</v>
      </c>
      <c r="AL682" s="47">
        <f t="shared" si="406"/>
        <v>0</v>
      </c>
      <c r="AM682" s="47">
        <f t="shared" si="407"/>
        <v>0</v>
      </c>
      <c r="AN682" s="47">
        <f t="shared" si="408"/>
        <v>0</v>
      </c>
      <c r="AO682" s="47">
        <f t="shared" si="409"/>
        <v>0</v>
      </c>
      <c r="AP682" s="47">
        <f t="shared" si="410"/>
        <v>0</v>
      </c>
      <c r="AQ682" s="47">
        <f t="shared" si="411"/>
        <v>0</v>
      </c>
      <c r="AR682" s="47">
        <f t="shared" si="412"/>
        <v>0</v>
      </c>
      <c r="AS682" s="47">
        <f t="shared" si="413"/>
        <v>0</v>
      </c>
      <c r="AT682" s="47">
        <f t="shared" si="414"/>
        <v>0</v>
      </c>
      <c r="AU682" s="47">
        <f t="shared" si="415"/>
        <v>0</v>
      </c>
      <c r="AV682" s="47">
        <f t="shared" si="416"/>
        <v>0</v>
      </c>
      <c r="AW682" s="47">
        <f t="shared" si="417"/>
        <v>0</v>
      </c>
      <c r="AX682" s="47">
        <f t="shared" si="418"/>
        <v>0</v>
      </c>
      <c r="AY682" s="47">
        <f t="shared" si="419"/>
        <v>0</v>
      </c>
      <c r="AZ682" s="47">
        <f t="shared" si="420"/>
        <v>0</v>
      </c>
      <c r="BA682" s="47">
        <f t="shared" si="421"/>
        <v>0</v>
      </c>
      <c r="BB682" s="47">
        <f t="shared" si="422"/>
        <v>0</v>
      </c>
    </row>
    <row r="683" spans="1:54" ht="18" customHeight="1" x14ac:dyDescent="0.4">
      <c r="A683" s="45">
        <v>30</v>
      </c>
      <c r="B683" s="45">
        <v>10</v>
      </c>
      <c r="C683" s="45">
        <v>26</v>
      </c>
      <c r="D683" s="48">
        <v>0</v>
      </c>
      <c r="E683" s="48">
        <v>0</v>
      </c>
      <c r="F683" s="48">
        <v>0</v>
      </c>
      <c r="G683" s="48">
        <v>0</v>
      </c>
      <c r="H683" s="48">
        <v>0</v>
      </c>
      <c r="I683" s="48">
        <v>0</v>
      </c>
      <c r="J683" s="48">
        <v>0</v>
      </c>
      <c r="K683" s="48">
        <v>2.279288907772771E-2</v>
      </c>
      <c r="L683" s="48">
        <v>0.20739720101281603</v>
      </c>
      <c r="M683" s="48">
        <v>0.26835913449848459</v>
      </c>
      <c r="N683" s="48">
        <v>0.37056534345813658</v>
      </c>
      <c r="O683" s="48">
        <v>0.5208446498178374</v>
      </c>
      <c r="P683" s="48">
        <v>0.53540677339527443</v>
      </c>
      <c r="Q683" s="48">
        <v>0.5310652707138025</v>
      </c>
      <c r="R683" s="48">
        <v>0.26189210446254196</v>
      </c>
      <c r="S683" s="48">
        <v>0.2499529720884941</v>
      </c>
      <c r="T683" s="48">
        <v>8.710139754703089E-2</v>
      </c>
      <c r="U683" s="48">
        <v>9.2709171843932143E-3</v>
      </c>
      <c r="V683" s="48">
        <v>0</v>
      </c>
      <c r="W683" s="48">
        <v>0</v>
      </c>
      <c r="X683" s="48">
        <v>0</v>
      </c>
      <c r="Y683" s="48">
        <v>0</v>
      </c>
      <c r="Z683" s="48">
        <v>0</v>
      </c>
      <c r="AA683" s="48">
        <v>0</v>
      </c>
      <c r="AB683" s="46"/>
      <c r="AC683" s="45">
        <v>10</v>
      </c>
      <c r="AD683" s="45">
        <v>26</v>
      </c>
      <c r="AE683" s="47">
        <f t="shared" si="399"/>
        <v>0</v>
      </c>
      <c r="AF683" s="47">
        <f t="shared" si="400"/>
        <v>0</v>
      </c>
      <c r="AG683" s="47">
        <f t="shared" si="401"/>
        <v>0</v>
      </c>
      <c r="AH683" s="47">
        <f t="shared" si="402"/>
        <v>0</v>
      </c>
      <c r="AI683" s="47">
        <f t="shared" si="403"/>
        <v>0</v>
      </c>
      <c r="AJ683" s="47">
        <f t="shared" si="404"/>
        <v>0</v>
      </c>
      <c r="AK683" s="47">
        <f t="shared" si="405"/>
        <v>0</v>
      </c>
      <c r="AL683" s="47">
        <f t="shared" si="406"/>
        <v>0</v>
      </c>
      <c r="AM683" s="47">
        <f t="shared" si="407"/>
        <v>0</v>
      </c>
      <c r="AN683" s="47">
        <f t="shared" si="408"/>
        <v>0</v>
      </c>
      <c r="AO683" s="47">
        <f t="shared" si="409"/>
        <v>0</v>
      </c>
      <c r="AP683" s="47">
        <f t="shared" si="410"/>
        <v>0</v>
      </c>
      <c r="AQ683" s="47">
        <f t="shared" si="411"/>
        <v>0</v>
      </c>
      <c r="AR683" s="47">
        <f t="shared" si="412"/>
        <v>0</v>
      </c>
      <c r="AS683" s="47">
        <f t="shared" si="413"/>
        <v>0</v>
      </c>
      <c r="AT683" s="47">
        <f t="shared" si="414"/>
        <v>0</v>
      </c>
      <c r="AU683" s="47">
        <f t="shared" si="415"/>
        <v>0</v>
      </c>
      <c r="AV683" s="47">
        <f t="shared" si="416"/>
        <v>0</v>
      </c>
      <c r="AW683" s="47">
        <f t="shared" si="417"/>
        <v>0</v>
      </c>
      <c r="AX683" s="47">
        <f t="shared" si="418"/>
        <v>0</v>
      </c>
      <c r="AY683" s="47">
        <f t="shared" si="419"/>
        <v>0</v>
      </c>
      <c r="AZ683" s="47">
        <f t="shared" si="420"/>
        <v>0</v>
      </c>
      <c r="BA683" s="47">
        <f t="shared" si="421"/>
        <v>0</v>
      </c>
      <c r="BB683" s="47">
        <f t="shared" si="422"/>
        <v>0</v>
      </c>
    </row>
    <row r="684" spans="1:54" ht="18" customHeight="1" x14ac:dyDescent="0.4">
      <c r="A684" s="45">
        <v>30</v>
      </c>
      <c r="B684" s="45">
        <v>10</v>
      </c>
      <c r="C684" s="45">
        <v>27</v>
      </c>
      <c r="D684" s="48">
        <v>0</v>
      </c>
      <c r="E684" s="48">
        <v>0</v>
      </c>
      <c r="F684" s="48">
        <v>0</v>
      </c>
      <c r="G684" s="48">
        <v>0</v>
      </c>
      <c r="H684" s="48">
        <v>0</v>
      </c>
      <c r="I684" s="48">
        <v>0</v>
      </c>
      <c r="J684" s="48">
        <v>0</v>
      </c>
      <c r="K684" s="48">
        <v>2.279288907772771E-2</v>
      </c>
      <c r="L684" s="48">
        <v>0.21608020637575992</v>
      </c>
      <c r="M684" s="48">
        <v>0.39494107205515094</v>
      </c>
      <c r="N684" s="48">
        <v>0.48222336554724315</v>
      </c>
      <c r="O684" s="48">
        <v>0.48421322094291785</v>
      </c>
      <c r="P684" s="48">
        <v>0.36133965026000875</v>
      </c>
      <c r="Q684" s="48">
        <v>0.52518615249930922</v>
      </c>
      <c r="R684" s="48">
        <v>0.25913344130035665</v>
      </c>
      <c r="S684" s="48">
        <v>0.14195809288687952</v>
      </c>
      <c r="T684" s="48">
        <v>0.13607897467238625</v>
      </c>
      <c r="U684" s="48">
        <v>9.2709171843932143E-3</v>
      </c>
      <c r="V684" s="48">
        <v>0</v>
      </c>
      <c r="W684" s="48">
        <v>0</v>
      </c>
      <c r="X684" s="48">
        <v>0</v>
      </c>
      <c r="Y684" s="48">
        <v>0</v>
      </c>
      <c r="Z684" s="48">
        <v>0</v>
      </c>
      <c r="AA684" s="48">
        <v>0</v>
      </c>
      <c r="AB684" s="46"/>
      <c r="AC684" s="45">
        <v>10</v>
      </c>
      <c r="AD684" s="45">
        <v>27</v>
      </c>
      <c r="AE684" s="47">
        <f t="shared" si="399"/>
        <v>0</v>
      </c>
      <c r="AF684" s="47">
        <f t="shared" si="400"/>
        <v>0</v>
      </c>
      <c r="AG684" s="47">
        <f t="shared" si="401"/>
        <v>0</v>
      </c>
      <c r="AH684" s="47">
        <f t="shared" si="402"/>
        <v>0</v>
      </c>
      <c r="AI684" s="47">
        <f t="shared" si="403"/>
        <v>0</v>
      </c>
      <c r="AJ684" s="47">
        <f t="shared" si="404"/>
        <v>0</v>
      </c>
      <c r="AK684" s="47">
        <f t="shared" si="405"/>
        <v>0</v>
      </c>
      <c r="AL684" s="47">
        <f t="shared" si="406"/>
        <v>0</v>
      </c>
      <c r="AM684" s="47">
        <f t="shared" si="407"/>
        <v>0</v>
      </c>
      <c r="AN684" s="47">
        <f t="shared" si="408"/>
        <v>0</v>
      </c>
      <c r="AO684" s="47">
        <f t="shared" si="409"/>
        <v>0</v>
      </c>
      <c r="AP684" s="47">
        <f t="shared" si="410"/>
        <v>0</v>
      </c>
      <c r="AQ684" s="47">
        <f t="shared" si="411"/>
        <v>0</v>
      </c>
      <c r="AR684" s="47">
        <f t="shared" si="412"/>
        <v>0</v>
      </c>
      <c r="AS684" s="47">
        <f t="shared" si="413"/>
        <v>0</v>
      </c>
      <c r="AT684" s="47">
        <f t="shared" si="414"/>
        <v>0</v>
      </c>
      <c r="AU684" s="47">
        <f t="shared" si="415"/>
        <v>0</v>
      </c>
      <c r="AV684" s="47">
        <f t="shared" si="416"/>
        <v>0</v>
      </c>
      <c r="AW684" s="47">
        <f t="shared" si="417"/>
        <v>0</v>
      </c>
      <c r="AX684" s="47">
        <f t="shared" si="418"/>
        <v>0</v>
      </c>
      <c r="AY684" s="47">
        <f t="shared" si="419"/>
        <v>0</v>
      </c>
      <c r="AZ684" s="47">
        <f t="shared" si="420"/>
        <v>0</v>
      </c>
      <c r="BA684" s="47">
        <f t="shared" si="421"/>
        <v>0</v>
      </c>
      <c r="BB684" s="47">
        <f t="shared" si="422"/>
        <v>0</v>
      </c>
    </row>
    <row r="685" spans="1:54" ht="18" customHeight="1" x14ac:dyDescent="0.4">
      <c r="A685" s="45">
        <v>30</v>
      </c>
      <c r="B685" s="45">
        <v>10</v>
      </c>
      <c r="C685" s="45">
        <v>28</v>
      </c>
      <c r="D685" s="48">
        <v>0</v>
      </c>
      <c r="E685" s="48">
        <v>0</v>
      </c>
      <c r="F685" s="48">
        <v>0</v>
      </c>
      <c r="G685" s="48">
        <v>0</v>
      </c>
      <c r="H685" s="48">
        <v>0</v>
      </c>
      <c r="I685" s="48">
        <v>0</v>
      </c>
      <c r="J685" s="48">
        <v>0</v>
      </c>
      <c r="K685" s="48">
        <v>2.0803033682053069E-2</v>
      </c>
      <c r="L685" s="48">
        <v>0.21314064726851326</v>
      </c>
      <c r="M685" s="48">
        <v>0.39286076868694558</v>
      </c>
      <c r="N685" s="48">
        <v>0.50004161613578435</v>
      </c>
      <c r="O685" s="48">
        <v>0.57131461848994869</v>
      </c>
      <c r="P685" s="48">
        <v>0.58542450220473252</v>
      </c>
      <c r="Q685" s="48">
        <v>0.54861217738475165</v>
      </c>
      <c r="R685" s="48">
        <v>0.45897823660686216</v>
      </c>
      <c r="S685" s="48">
        <v>0.33556197808876903</v>
      </c>
      <c r="T685" s="48">
        <v>0.17931310554204438</v>
      </c>
      <c r="U685" s="48">
        <v>6.5122540222079164E-3</v>
      </c>
      <c r="V685" s="48">
        <v>0</v>
      </c>
      <c r="W685" s="48">
        <v>0</v>
      </c>
      <c r="X685" s="48">
        <v>0</v>
      </c>
      <c r="Y685" s="48">
        <v>0</v>
      </c>
      <c r="Z685" s="48">
        <v>0</v>
      </c>
      <c r="AA685" s="48">
        <v>0</v>
      </c>
      <c r="AB685" s="46"/>
      <c r="AC685" s="45">
        <v>10</v>
      </c>
      <c r="AD685" s="45">
        <v>28</v>
      </c>
      <c r="AE685" s="47">
        <f t="shared" si="399"/>
        <v>0</v>
      </c>
      <c r="AF685" s="47">
        <f t="shared" si="400"/>
        <v>0</v>
      </c>
      <c r="AG685" s="47">
        <f t="shared" si="401"/>
        <v>0</v>
      </c>
      <c r="AH685" s="47">
        <f t="shared" si="402"/>
        <v>0</v>
      </c>
      <c r="AI685" s="47">
        <f t="shared" si="403"/>
        <v>0</v>
      </c>
      <c r="AJ685" s="47">
        <f t="shared" si="404"/>
        <v>0</v>
      </c>
      <c r="AK685" s="47">
        <f t="shared" si="405"/>
        <v>0</v>
      </c>
      <c r="AL685" s="47">
        <f t="shared" si="406"/>
        <v>0</v>
      </c>
      <c r="AM685" s="47">
        <f t="shared" si="407"/>
        <v>0</v>
      </c>
      <c r="AN685" s="47">
        <f t="shared" si="408"/>
        <v>0</v>
      </c>
      <c r="AO685" s="47">
        <f t="shared" si="409"/>
        <v>0</v>
      </c>
      <c r="AP685" s="47">
        <f t="shared" si="410"/>
        <v>0</v>
      </c>
      <c r="AQ685" s="47">
        <f t="shared" si="411"/>
        <v>0</v>
      </c>
      <c r="AR685" s="47">
        <f t="shared" si="412"/>
        <v>0</v>
      </c>
      <c r="AS685" s="47">
        <f t="shared" si="413"/>
        <v>0</v>
      </c>
      <c r="AT685" s="47">
        <f t="shared" si="414"/>
        <v>0</v>
      </c>
      <c r="AU685" s="47">
        <f t="shared" si="415"/>
        <v>0</v>
      </c>
      <c r="AV685" s="47">
        <f t="shared" si="416"/>
        <v>0</v>
      </c>
      <c r="AW685" s="47">
        <f t="shared" si="417"/>
        <v>0</v>
      </c>
      <c r="AX685" s="47">
        <f t="shared" si="418"/>
        <v>0</v>
      </c>
      <c r="AY685" s="47">
        <f t="shared" si="419"/>
        <v>0</v>
      </c>
      <c r="AZ685" s="47">
        <f t="shared" si="420"/>
        <v>0</v>
      </c>
      <c r="BA685" s="47">
        <f t="shared" si="421"/>
        <v>0</v>
      </c>
      <c r="BB685" s="47">
        <f t="shared" si="422"/>
        <v>0</v>
      </c>
    </row>
    <row r="686" spans="1:54" ht="18" customHeight="1" x14ac:dyDescent="0.4">
      <c r="A686" s="45">
        <v>30</v>
      </c>
      <c r="B686" s="45">
        <v>10</v>
      </c>
      <c r="C686" s="45">
        <v>29</v>
      </c>
      <c r="D686" s="48">
        <v>0</v>
      </c>
      <c r="E686" s="48">
        <v>0</v>
      </c>
      <c r="F686" s="48">
        <v>0</v>
      </c>
      <c r="G686" s="48">
        <v>0</v>
      </c>
      <c r="H686" s="48">
        <v>0</v>
      </c>
      <c r="I686" s="48">
        <v>0</v>
      </c>
      <c r="J686" s="48">
        <v>0</v>
      </c>
      <c r="K686" s="48">
        <v>2.0803033682053069E-2</v>
      </c>
      <c r="L686" s="48">
        <v>0.14272690065339019</v>
      </c>
      <c r="M686" s="48">
        <v>0.19093567001223491</v>
      </c>
      <c r="N686" s="48">
        <v>0.24669684507739018</v>
      </c>
      <c r="O686" s="48">
        <v>0.16981606842632449</v>
      </c>
      <c r="P686" s="48">
        <v>0.17578563461334842</v>
      </c>
      <c r="Q686" s="48">
        <v>0.16411784615689257</v>
      </c>
      <c r="R686" s="48">
        <v>0.1342247912355076</v>
      </c>
      <c r="S686" s="48">
        <v>9.2392603940074813E-2</v>
      </c>
      <c r="T686" s="48">
        <v>4.8841905166559382E-2</v>
      </c>
      <c r="U686" s="48">
        <v>6.5122540222079164E-3</v>
      </c>
      <c r="V686" s="48">
        <v>0</v>
      </c>
      <c r="W686" s="48">
        <v>0</v>
      </c>
      <c r="X686" s="48">
        <v>0</v>
      </c>
      <c r="Y686" s="48">
        <v>0</v>
      </c>
      <c r="Z686" s="48">
        <v>0</v>
      </c>
      <c r="AA686" s="48">
        <v>0</v>
      </c>
      <c r="AB686" s="46"/>
      <c r="AC686" s="45">
        <v>10</v>
      </c>
      <c r="AD686" s="45">
        <v>29</v>
      </c>
      <c r="AE686" s="47">
        <f t="shared" si="399"/>
        <v>0</v>
      </c>
      <c r="AF686" s="47">
        <f t="shared" si="400"/>
        <v>0</v>
      </c>
      <c r="AG686" s="47">
        <f t="shared" si="401"/>
        <v>0</v>
      </c>
      <c r="AH686" s="47">
        <f t="shared" si="402"/>
        <v>0</v>
      </c>
      <c r="AI686" s="47">
        <f t="shared" si="403"/>
        <v>0</v>
      </c>
      <c r="AJ686" s="47">
        <f t="shared" si="404"/>
        <v>0</v>
      </c>
      <c r="AK686" s="47">
        <f t="shared" si="405"/>
        <v>0</v>
      </c>
      <c r="AL686" s="47">
        <f t="shared" si="406"/>
        <v>0</v>
      </c>
      <c r="AM686" s="47">
        <f t="shared" si="407"/>
        <v>0</v>
      </c>
      <c r="AN686" s="47">
        <f t="shared" si="408"/>
        <v>0</v>
      </c>
      <c r="AO686" s="47">
        <f t="shared" si="409"/>
        <v>0</v>
      </c>
      <c r="AP686" s="47">
        <f t="shared" si="410"/>
        <v>0</v>
      </c>
      <c r="AQ686" s="47">
        <f t="shared" si="411"/>
        <v>0</v>
      </c>
      <c r="AR686" s="47">
        <f t="shared" si="412"/>
        <v>0</v>
      </c>
      <c r="AS686" s="47">
        <f t="shared" si="413"/>
        <v>0</v>
      </c>
      <c r="AT686" s="47">
        <f t="shared" si="414"/>
        <v>0</v>
      </c>
      <c r="AU686" s="47">
        <f t="shared" si="415"/>
        <v>0</v>
      </c>
      <c r="AV686" s="47">
        <f t="shared" si="416"/>
        <v>0</v>
      </c>
      <c r="AW686" s="47">
        <f t="shared" si="417"/>
        <v>0</v>
      </c>
      <c r="AX686" s="47">
        <f t="shared" si="418"/>
        <v>0</v>
      </c>
      <c r="AY686" s="47">
        <f t="shared" si="419"/>
        <v>0</v>
      </c>
      <c r="AZ686" s="47">
        <f t="shared" si="420"/>
        <v>0</v>
      </c>
      <c r="BA686" s="47">
        <f t="shared" si="421"/>
        <v>0</v>
      </c>
      <c r="BB686" s="47">
        <f t="shared" si="422"/>
        <v>0</v>
      </c>
    </row>
    <row r="687" spans="1:54" ht="18" customHeight="1" x14ac:dyDescent="0.4">
      <c r="A687" s="45">
        <v>30</v>
      </c>
      <c r="B687" s="45">
        <v>10</v>
      </c>
      <c r="C687" s="45">
        <v>30</v>
      </c>
      <c r="D687" s="48">
        <v>0</v>
      </c>
      <c r="E687" s="48">
        <v>0</v>
      </c>
      <c r="F687" s="48">
        <v>0</v>
      </c>
      <c r="G687" s="48">
        <v>0</v>
      </c>
      <c r="H687" s="48">
        <v>0</v>
      </c>
      <c r="I687" s="48">
        <v>0</v>
      </c>
      <c r="J687" s="48">
        <v>0</v>
      </c>
      <c r="K687" s="48">
        <v>2.0712585709522401E-2</v>
      </c>
      <c r="L687" s="48">
        <v>6.5122540222079167E-2</v>
      </c>
      <c r="M687" s="48">
        <v>0.30051338873313616</v>
      </c>
      <c r="N687" s="48">
        <v>0.14905825873053677</v>
      </c>
      <c r="O687" s="48">
        <v>0.16977084444005916</v>
      </c>
      <c r="P687" s="48">
        <v>0.17280085151983646</v>
      </c>
      <c r="Q687" s="48">
        <v>0.26713808686932061</v>
      </c>
      <c r="R687" s="48">
        <v>0.13431523920803828</v>
      </c>
      <c r="S687" s="48">
        <v>9.2437827926340158E-2</v>
      </c>
      <c r="T687" s="48">
        <v>4.8841905166559382E-2</v>
      </c>
      <c r="U687" s="48">
        <v>6.5122540222079164E-3</v>
      </c>
      <c r="V687" s="48">
        <v>0</v>
      </c>
      <c r="W687" s="48">
        <v>0</v>
      </c>
      <c r="X687" s="48">
        <v>0</v>
      </c>
      <c r="Y687" s="48">
        <v>0</v>
      </c>
      <c r="Z687" s="48">
        <v>0</v>
      </c>
      <c r="AA687" s="48">
        <v>0</v>
      </c>
      <c r="AB687" s="46"/>
      <c r="AC687" s="45">
        <v>10</v>
      </c>
      <c r="AD687" s="45">
        <v>30</v>
      </c>
      <c r="AE687" s="47">
        <f t="shared" si="399"/>
        <v>0</v>
      </c>
      <c r="AF687" s="47">
        <f t="shared" si="400"/>
        <v>0</v>
      </c>
      <c r="AG687" s="47">
        <f t="shared" si="401"/>
        <v>0</v>
      </c>
      <c r="AH687" s="47">
        <f t="shared" si="402"/>
        <v>0</v>
      </c>
      <c r="AI687" s="47">
        <f t="shared" si="403"/>
        <v>0</v>
      </c>
      <c r="AJ687" s="47">
        <f t="shared" si="404"/>
        <v>0</v>
      </c>
      <c r="AK687" s="47">
        <f t="shared" si="405"/>
        <v>0</v>
      </c>
      <c r="AL687" s="47">
        <f t="shared" si="406"/>
        <v>0</v>
      </c>
      <c r="AM687" s="47">
        <f t="shared" si="407"/>
        <v>0</v>
      </c>
      <c r="AN687" s="47">
        <f t="shared" si="408"/>
        <v>0</v>
      </c>
      <c r="AO687" s="47">
        <f t="shared" si="409"/>
        <v>0</v>
      </c>
      <c r="AP687" s="47">
        <f t="shared" si="410"/>
        <v>0</v>
      </c>
      <c r="AQ687" s="47">
        <f t="shared" si="411"/>
        <v>0</v>
      </c>
      <c r="AR687" s="47">
        <f t="shared" si="412"/>
        <v>0</v>
      </c>
      <c r="AS687" s="47">
        <f t="shared" si="413"/>
        <v>0</v>
      </c>
      <c r="AT687" s="47">
        <f t="shared" si="414"/>
        <v>0</v>
      </c>
      <c r="AU687" s="47">
        <f t="shared" si="415"/>
        <v>0</v>
      </c>
      <c r="AV687" s="47">
        <f t="shared" si="416"/>
        <v>0</v>
      </c>
      <c r="AW687" s="47">
        <f t="shared" si="417"/>
        <v>0</v>
      </c>
      <c r="AX687" s="47">
        <f t="shared" si="418"/>
        <v>0</v>
      </c>
      <c r="AY687" s="47">
        <f t="shared" si="419"/>
        <v>0</v>
      </c>
      <c r="AZ687" s="47">
        <f t="shared" si="420"/>
        <v>0</v>
      </c>
      <c r="BA687" s="47">
        <f t="shared" si="421"/>
        <v>0</v>
      </c>
      <c r="BB687" s="47">
        <f t="shared" si="422"/>
        <v>0</v>
      </c>
    </row>
    <row r="688" spans="1:54" ht="18" customHeight="1" x14ac:dyDescent="0.4">
      <c r="A688" s="45">
        <v>30</v>
      </c>
      <c r="B688" s="45">
        <v>10</v>
      </c>
      <c r="C688" s="45">
        <v>31</v>
      </c>
      <c r="D688" s="48">
        <v>0</v>
      </c>
      <c r="E688" s="48">
        <v>0</v>
      </c>
      <c r="F688" s="48">
        <v>0</v>
      </c>
      <c r="G688" s="48">
        <v>0</v>
      </c>
      <c r="H688" s="48">
        <v>0</v>
      </c>
      <c r="I688" s="48">
        <v>0</v>
      </c>
      <c r="J688" s="48">
        <v>0</v>
      </c>
      <c r="K688" s="48">
        <v>1.8089594506133101E-2</v>
      </c>
      <c r="L688" s="48">
        <v>6.1866413210975212E-2</v>
      </c>
      <c r="M688" s="48">
        <v>0.11030130250114659</v>
      </c>
      <c r="N688" s="48">
        <v>0.14611869962329013</v>
      </c>
      <c r="O688" s="48">
        <v>0.16692173330534318</v>
      </c>
      <c r="P688" s="48">
        <v>0.17271040354730577</v>
      </c>
      <c r="Q688" s="48">
        <v>0.26415330377580859</v>
      </c>
      <c r="R688" s="48">
        <v>0.37576610187864989</v>
      </c>
      <c r="S688" s="48">
        <v>0.13273239968875164</v>
      </c>
      <c r="T688" s="48">
        <v>0.11396444538863854</v>
      </c>
      <c r="U688" s="48">
        <v>6.5122540222079164E-3</v>
      </c>
      <c r="V688" s="48">
        <v>0</v>
      </c>
      <c r="W688" s="48">
        <v>0</v>
      </c>
      <c r="X688" s="48">
        <v>0</v>
      </c>
      <c r="Y688" s="48">
        <v>0</v>
      </c>
      <c r="Z688" s="48">
        <v>0</v>
      </c>
      <c r="AA688" s="48">
        <v>0</v>
      </c>
      <c r="AB688" s="46"/>
      <c r="AC688" s="45">
        <v>10</v>
      </c>
      <c r="AD688" s="45">
        <v>31</v>
      </c>
      <c r="AE688" s="47">
        <f t="shared" si="399"/>
        <v>0</v>
      </c>
      <c r="AF688" s="47">
        <f t="shared" si="400"/>
        <v>0</v>
      </c>
      <c r="AG688" s="47">
        <f t="shared" si="401"/>
        <v>0</v>
      </c>
      <c r="AH688" s="47">
        <f t="shared" si="402"/>
        <v>0</v>
      </c>
      <c r="AI688" s="47">
        <f t="shared" si="403"/>
        <v>0</v>
      </c>
      <c r="AJ688" s="47">
        <f t="shared" si="404"/>
        <v>0</v>
      </c>
      <c r="AK688" s="47">
        <f t="shared" si="405"/>
        <v>0</v>
      </c>
      <c r="AL688" s="47">
        <f t="shared" si="406"/>
        <v>0</v>
      </c>
      <c r="AM688" s="47">
        <f t="shared" si="407"/>
        <v>0</v>
      </c>
      <c r="AN688" s="47">
        <f t="shared" si="408"/>
        <v>0</v>
      </c>
      <c r="AO688" s="47">
        <f t="shared" si="409"/>
        <v>0</v>
      </c>
      <c r="AP688" s="47">
        <f t="shared" si="410"/>
        <v>0</v>
      </c>
      <c r="AQ688" s="47">
        <f t="shared" si="411"/>
        <v>0</v>
      </c>
      <c r="AR688" s="47">
        <f t="shared" si="412"/>
        <v>0</v>
      </c>
      <c r="AS688" s="47">
        <f t="shared" si="413"/>
        <v>0</v>
      </c>
      <c r="AT688" s="47">
        <f t="shared" si="414"/>
        <v>0</v>
      </c>
      <c r="AU688" s="47">
        <f t="shared" si="415"/>
        <v>0</v>
      </c>
      <c r="AV688" s="47">
        <f t="shared" si="416"/>
        <v>0</v>
      </c>
      <c r="AW688" s="47">
        <f t="shared" si="417"/>
        <v>0</v>
      </c>
      <c r="AX688" s="47">
        <f t="shared" si="418"/>
        <v>0</v>
      </c>
      <c r="AY688" s="47">
        <f t="shared" si="419"/>
        <v>0</v>
      </c>
      <c r="AZ688" s="47">
        <f t="shared" si="420"/>
        <v>0</v>
      </c>
      <c r="BA688" s="47">
        <f t="shared" si="421"/>
        <v>0</v>
      </c>
      <c r="BB688" s="47">
        <f t="shared" si="422"/>
        <v>0</v>
      </c>
    </row>
    <row r="689" spans="1:54" ht="18" customHeight="1" x14ac:dyDescent="0.4">
      <c r="A689" s="45">
        <v>30</v>
      </c>
      <c r="B689" s="45">
        <v>11</v>
      </c>
      <c r="C689" s="45">
        <v>1</v>
      </c>
      <c r="D689" s="48">
        <v>0</v>
      </c>
      <c r="E689" s="48">
        <v>0</v>
      </c>
      <c r="F689" s="48">
        <v>0</v>
      </c>
      <c r="G689" s="48">
        <v>0</v>
      </c>
      <c r="H689" s="48">
        <v>0</v>
      </c>
      <c r="I689" s="48">
        <v>0</v>
      </c>
      <c r="J689" s="48">
        <v>0</v>
      </c>
      <c r="K689" s="48">
        <v>2.6451732884248787E-2</v>
      </c>
      <c r="L689" s="48">
        <v>0.15446751283283128</v>
      </c>
      <c r="M689" s="48">
        <v>0.15711931562824466</v>
      </c>
      <c r="N689" s="48">
        <v>9.6591916822933555E-2</v>
      </c>
      <c r="O689" s="48">
        <v>0.24449621773711661</v>
      </c>
      <c r="P689" s="48">
        <v>0.24893798741943407</v>
      </c>
      <c r="Q689" s="48">
        <v>0.52267033097598359</v>
      </c>
      <c r="R689" s="48">
        <v>0.43403382253929029</v>
      </c>
      <c r="S689" s="48">
        <v>0.31251495943947066</v>
      </c>
      <c r="T689" s="48">
        <v>0.25019759374725542</v>
      </c>
      <c r="U689" s="48">
        <v>9.5464900634882853E-3</v>
      </c>
      <c r="V689" s="48">
        <v>0</v>
      </c>
      <c r="W689" s="48">
        <v>0</v>
      </c>
      <c r="X689" s="48">
        <v>0</v>
      </c>
      <c r="Y689" s="48">
        <v>0</v>
      </c>
      <c r="Z689" s="48">
        <v>0</v>
      </c>
      <c r="AA689" s="48">
        <v>0</v>
      </c>
      <c r="AB689" s="46"/>
      <c r="AC689" s="45">
        <v>11</v>
      </c>
      <c r="AD689" s="45">
        <v>1</v>
      </c>
      <c r="AE689" s="47">
        <f t="shared" si="399"/>
        <v>0</v>
      </c>
      <c r="AF689" s="47">
        <f t="shared" si="400"/>
        <v>0</v>
      </c>
      <c r="AG689" s="47">
        <f t="shared" si="401"/>
        <v>0</v>
      </c>
      <c r="AH689" s="47">
        <f t="shared" si="402"/>
        <v>0</v>
      </c>
      <c r="AI689" s="47">
        <f t="shared" si="403"/>
        <v>0</v>
      </c>
      <c r="AJ689" s="47">
        <f t="shared" si="404"/>
        <v>0</v>
      </c>
      <c r="AK689" s="47">
        <f t="shared" si="405"/>
        <v>0</v>
      </c>
      <c r="AL689" s="47">
        <f t="shared" si="406"/>
        <v>0</v>
      </c>
      <c r="AM689" s="47">
        <f t="shared" si="407"/>
        <v>0</v>
      </c>
      <c r="AN689" s="47">
        <f t="shared" si="408"/>
        <v>0</v>
      </c>
      <c r="AO689" s="47">
        <f t="shared" si="409"/>
        <v>0</v>
      </c>
      <c r="AP689" s="47">
        <f t="shared" si="410"/>
        <v>0</v>
      </c>
      <c r="AQ689" s="47">
        <f t="shared" si="411"/>
        <v>0</v>
      </c>
      <c r="AR689" s="47">
        <f t="shared" si="412"/>
        <v>0</v>
      </c>
      <c r="AS689" s="47">
        <f t="shared" si="413"/>
        <v>0</v>
      </c>
      <c r="AT689" s="47">
        <f t="shared" si="414"/>
        <v>0</v>
      </c>
      <c r="AU689" s="47">
        <f t="shared" si="415"/>
        <v>0</v>
      </c>
      <c r="AV689" s="47">
        <f t="shared" si="416"/>
        <v>0</v>
      </c>
      <c r="AW689" s="47">
        <f t="shared" si="417"/>
        <v>0</v>
      </c>
      <c r="AX689" s="47">
        <f t="shared" si="418"/>
        <v>0</v>
      </c>
      <c r="AY689" s="47">
        <f t="shared" si="419"/>
        <v>0</v>
      </c>
      <c r="AZ689" s="47">
        <f t="shared" si="420"/>
        <v>0</v>
      </c>
      <c r="BA689" s="47">
        <f t="shared" si="421"/>
        <v>0</v>
      </c>
      <c r="BB689" s="47">
        <f t="shared" si="422"/>
        <v>0</v>
      </c>
    </row>
    <row r="690" spans="1:54" ht="18" customHeight="1" x14ac:dyDescent="0.4">
      <c r="A690" s="45">
        <v>30</v>
      </c>
      <c r="B690" s="45">
        <v>11</v>
      </c>
      <c r="C690" s="45">
        <v>2</v>
      </c>
      <c r="D690" s="48">
        <v>0</v>
      </c>
      <c r="E690" s="48">
        <v>0</v>
      </c>
      <c r="F690" s="48">
        <v>0</v>
      </c>
      <c r="G690" s="48">
        <v>0</v>
      </c>
      <c r="H690" s="48">
        <v>0</v>
      </c>
      <c r="I690" s="48">
        <v>0</v>
      </c>
      <c r="J690" s="48">
        <v>0</v>
      </c>
      <c r="K690" s="48">
        <v>2.6451732884248787E-2</v>
      </c>
      <c r="L690" s="48">
        <v>0.25483824863922888</v>
      </c>
      <c r="M690" s="48">
        <v>0.54540953994665353</v>
      </c>
      <c r="N690" s="48">
        <v>0.69967816756982892</v>
      </c>
      <c r="O690" s="48">
        <v>0.79965113295691448</v>
      </c>
      <c r="P690" s="48">
        <v>0.82451178416391513</v>
      </c>
      <c r="Q690" s="48">
        <v>0.6921205296029006</v>
      </c>
      <c r="R690" s="48">
        <v>0.64279699760821107</v>
      </c>
      <c r="S690" s="48">
        <v>0.38517435603379813</v>
      </c>
      <c r="T690" s="48">
        <v>0.22759097491635613</v>
      </c>
      <c r="U690" s="48">
        <v>9.5464900634882853E-3</v>
      </c>
      <c r="V690" s="48">
        <v>0</v>
      </c>
      <c r="W690" s="48">
        <v>0</v>
      </c>
      <c r="X690" s="48">
        <v>0</v>
      </c>
      <c r="Y690" s="48">
        <v>0</v>
      </c>
      <c r="Z690" s="48">
        <v>0</v>
      </c>
      <c r="AA690" s="48">
        <v>0</v>
      </c>
      <c r="AB690" s="46"/>
      <c r="AC690" s="45">
        <v>11</v>
      </c>
      <c r="AD690" s="45">
        <v>2</v>
      </c>
      <c r="AE690" s="47">
        <f t="shared" si="399"/>
        <v>0</v>
      </c>
      <c r="AF690" s="47">
        <f t="shared" si="400"/>
        <v>0</v>
      </c>
      <c r="AG690" s="47">
        <f t="shared" si="401"/>
        <v>0</v>
      </c>
      <c r="AH690" s="47">
        <f t="shared" si="402"/>
        <v>0</v>
      </c>
      <c r="AI690" s="47">
        <f t="shared" si="403"/>
        <v>0</v>
      </c>
      <c r="AJ690" s="47">
        <f t="shared" si="404"/>
        <v>0</v>
      </c>
      <c r="AK690" s="47">
        <f t="shared" si="405"/>
        <v>0</v>
      </c>
      <c r="AL690" s="47">
        <f t="shared" si="406"/>
        <v>0</v>
      </c>
      <c r="AM690" s="47">
        <f t="shared" si="407"/>
        <v>0</v>
      </c>
      <c r="AN690" s="47">
        <f t="shared" si="408"/>
        <v>0</v>
      </c>
      <c r="AO690" s="47">
        <f t="shared" si="409"/>
        <v>0</v>
      </c>
      <c r="AP690" s="47">
        <f t="shared" si="410"/>
        <v>0</v>
      </c>
      <c r="AQ690" s="47">
        <f t="shared" si="411"/>
        <v>0</v>
      </c>
      <c r="AR690" s="47">
        <f t="shared" si="412"/>
        <v>0</v>
      </c>
      <c r="AS690" s="47">
        <f t="shared" si="413"/>
        <v>0</v>
      </c>
      <c r="AT690" s="47">
        <f t="shared" si="414"/>
        <v>0</v>
      </c>
      <c r="AU690" s="47">
        <f t="shared" si="415"/>
        <v>0</v>
      </c>
      <c r="AV690" s="47">
        <f t="shared" si="416"/>
        <v>0</v>
      </c>
      <c r="AW690" s="47">
        <f t="shared" si="417"/>
        <v>0</v>
      </c>
      <c r="AX690" s="47">
        <f t="shared" si="418"/>
        <v>0</v>
      </c>
      <c r="AY690" s="47">
        <f t="shared" si="419"/>
        <v>0</v>
      </c>
      <c r="AZ690" s="47">
        <f t="shared" si="420"/>
        <v>0</v>
      </c>
      <c r="BA690" s="47">
        <f t="shared" si="421"/>
        <v>0</v>
      </c>
      <c r="BB690" s="47">
        <f t="shared" si="422"/>
        <v>0</v>
      </c>
    </row>
    <row r="691" spans="1:54" ht="18" customHeight="1" x14ac:dyDescent="0.4">
      <c r="A691" s="45">
        <v>30</v>
      </c>
      <c r="B691" s="45">
        <v>11</v>
      </c>
      <c r="C691" s="45">
        <v>3</v>
      </c>
      <c r="D691" s="48">
        <v>0</v>
      </c>
      <c r="E691" s="48">
        <v>0</v>
      </c>
      <c r="F691" s="48">
        <v>0</v>
      </c>
      <c r="G691" s="48">
        <v>0</v>
      </c>
      <c r="H691" s="48">
        <v>0</v>
      </c>
      <c r="I691" s="48">
        <v>0</v>
      </c>
      <c r="J691" s="48">
        <v>0</v>
      </c>
      <c r="K691" s="48">
        <v>2.6451732884248787E-2</v>
      </c>
      <c r="L691" s="48">
        <v>8.5918410571394557E-2</v>
      </c>
      <c r="M691" s="48">
        <v>0.50947761206880182</v>
      </c>
      <c r="N691" s="48">
        <v>0.46691617720241652</v>
      </c>
      <c r="O691" s="48">
        <v>0.79501047806494085</v>
      </c>
      <c r="P691" s="48">
        <v>0.81642378563790419</v>
      </c>
      <c r="Q691" s="48">
        <v>0.72367698286832027</v>
      </c>
      <c r="R691" s="48">
        <v>0.63523935964128286</v>
      </c>
      <c r="S691" s="48">
        <v>0.45770116248835496</v>
      </c>
      <c r="T691" s="48">
        <v>0.24283884098998323</v>
      </c>
      <c r="U691" s="48">
        <v>0</v>
      </c>
      <c r="V691" s="48">
        <v>0</v>
      </c>
      <c r="W691" s="48">
        <v>0</v>
      </c>
      <c r="X691" s="48">
        <v>0</v>
      </c>
      <c r="Y691" s="48">
        <v>0</v>
      </c>
      <c r="Z691" s="48">
        <v>0</v>
      </c>
      <c r="AA691" s="48">
        <v>0</v>
      </c>
      <c r="AB691" s="46"/>
      <c r="AC691" s="45">
        <v>11</v>
      </c>
      <c r="AD691" s="45">
        <v>3</v>
      </c>
      <c r="AE691" s="47">
        <f t="shared" si="399"/>
        <v>0</v>
      </c>
      <c r="AF691" s="47">
        <f t="shared" si="400"/>
        <v>0</v>
      </c>
      <c r="AG691" s="47">
        <f t="shared" si="401"/>
        <v>0</v>
      </c>
      <c r="AH691" s="47">
        <f t="shared" si="402"/>
        <v>0</v>
      </c>
      <c r="AI691" s="47">
        <f t="shared" si="403"/>
        <v>0</v>
      </c>
      <c r="AJ691" s="47">
        <f t="shared" si="404"/>
        <v>0</v>
      </c>
      <c r="AK691" s="47">
        <f t="shared" si="405"/>
        <v>0</v>
      </c>
      <c r="AL691" s="47">
        <f t="shared" si="406"/>
        <v>0</v>
      </c>
      <c r="AM691" s="47">
        <f t="shared" si="407"/>
        <v>0</v>
      </c>
      <c r="AN691" s="47">
        <f t="shared" si="408"/>
        <v>0</v>
      </c>
      <c r="AO691" s="47">
        <f t="shared" si="409"/>
        <v>0</v>
      </c>
      <c r="AP691" s="47">
        <f t="shared" si="410"/>
        <v>0</v>
      </c>
      <c r="AQ691" s="47">
        <f t="shared" si="411"/>
        <v>0</v>
      </c>
      <c r="AR691" s="47">
        <f t="shared" si="412"/>
        <v>0</v>
      </c>
      <c r="AS691" s="47">
        <f t="shared" si="413"/>
        <v>0</v>
      </c>
      <c r="AT691" s="47">
        <f t="shared" si="414"/>
        <v>0</v>
      </c>
      <c r="AU691" s="47">
        <f t="shared" si="415"/>
        <v>0</v>
      </c>
      <c r="AV691" s="47">
        <f t="shared" si="416"/>
        <v>0</v>
      </c>
      <c r="AW691" s="47">
        <f t="shared" si="417"/>
        <v>0</v>
      </c>
      <c r="AX691" s="47">
        <f t="shared" si="418"/>
        <v>0</v>
      </c>
      <c r="AY691" s="47">
        <f t="shared" si="419"/>
        <v>0</v>
      </c>
      <c r="AZ691" s="47">
        <f t="shared" si="420"/>
        <v>0</v>
      </c>
      <c r="BA691" s="47">
        <f t="shared" si="421"/>
        <v>0</v>
      </c>
      <c r="BB691" s="47">
        <f t="shared" si="422"/>
        <v>0</v>
      </c>
    </row>
    <row r="692" spans="1:54" ht="18" customHeight="1" x14ac:dyDescent="0.4">
      <c r="A692" s="45">
        <v>30</v>
      </c>
      <c r="B692" s="45">
        <v>11</v>
      </c>
      <c r="C692" s="45">
        <v>4</v>
      </c>
      <c r="D692" s="48">
        <v>0</v>
      </c>
      <c r="E692" s="48">
        <v>0</v>
      </c>
      <c r="F692" s="48">
        <v>0</v>
      </c>
      <c r="G692" s="48">
        <v>0</v>
      </c>
      <c r="H692" s="48">
        <v>0</v>
      </c>
      <c r="I692" s="48">
        <v>0</v>
      </c>
      <c r="J692" s="48">
        <v>0</v>
      </c>
      <c r="K692" s="48">
        <v>2.2076258271816657E-2</v>
      </c>
      <c r="L692" s="48">
        <v>0.246352479693906</v>
      </c>
      <c r="M692" s="48">
        <v>0.5340067879263759</v>
      </c>
      <c r="N692" s="48">
        <v>0.68747987471092709</v>
      </c>
      <c r="O692" s="48">
        <v>0.78698877460881544</v>
      </c>
      <c r="P692" s="48">
        <v>0.81218090116524277</v>
      </c>
      <c r="Q692" s="48">
        <v>0.75370864952637706</v>
      </c>
      <c r="R692" s="48">
        <v>0.63199090121690149</v>
      </c>
      <c r="S692" s="48">
        <v>0.44948057382257339</v>
      </c>
      <c r="T692" s="48">
        <v>0.12615951799179309</v>
      </c>
      <c r="U692" s="48">
        <v>4.7732450317441426E-3</v>
      </c>
      <c r="V692" s="48">
        <v>0</v>
      </c>
      <c r="W692" s="48">
        <v>0</v>
      </c>
      <c r="X692" s="48">
        <v>0</v>
      </c>
      <c r="Y692" s="48">
        <v>0</v>
      </c>
      <c r="Z692" s="48">
        <v>0</v>
      </c>
      <c r="AA692" s="48">
        <v>0</v>
      </c>
      <c r="AB692" s="46"/>
      <c r="AC692" s="45">
        <v>11</v>
      </c>
      <c r="AD692" s="45">
        <v>4</v>
      </c>
      <c r="AE692" s="47">
        <f t="shared" si="399"/>
        <v>0</v>
      </c>
      <c r="AF692" s="47">
        <f t="shared" si="400"/>
        <v>0</v>
      </c>
      <c r="AG692" s="47">
        <f t="shared" si="401"/>
        <v>0</v>
      </c>
      <c r="AH692" s="47">
        <f t="shared" si="402"/>
        <v>0</v>
      </c>
      <c r="AI692" s="47">
        <f t="shared" si="403"/>
        <v>0</v>
      </c>
      <c r="AJ692" s="47">
        <f t="shared" si="404"/>
        <v>0</v>
      </c>
      <c r="AK692" s="47">
        <f t="shared" si="405"/>
        <v>0</v>
      </c>
      <c r="AL692" s="47">
        <f t="shared" si="406"/>
        <v>0</v>
      </c>
      <c r="AM692" s="47">
        <f t="shared" si="407"/>
        <v>0</v>
      </c>
      <c r="AN692" s="47">
        <f t="shared" si="408"/>
        <v>0</v>
      </c>
      <c r="AO692" s="47">
        <f t="shared" si="409"/>
        <v>0</v>
      </c>
      <c r="AP692" s="47">
        <f t="shared" si="410"/>
        <v>0</v>
      </c>
      <c r="AQ692" s="47">
        <f t="shared" si="411"/>
        <v>0</v>
      </c>
      <c r="AR692" s="47">
        <f t="shared" si="412"/>
        <v>0</v>
      </c>
      <c r="AS692" s="47">
        <f t="shared" si="413"/>
        <v>0</v>
      </c>
      <c r="AT692" s="47">
        <f t="shared" si="414"/>
        <v>0</v>
      </c>
      <c r="AU692" s="47">
        <f t="shared" si="415"/>
        <v>0</v>
      </c>
      <c r="AV692" s="47">
        <f t="shared" si="416"/>
        <v>0</v>
      </c>
      <c r="AW692" s="47">
        <f t="shared" si="417"/>
        <v>0</v>
      </c>
      <c r="AX692" s="47">
        <f t="shared" si="418"/>
        <v>0</v>
      </c>
      <c r="AY692" s="47">
        <f t="shared" si="419"/>
        <v>0</v>
      </c>
      <c r="AZ692" s="47">
        <f t="shared" si="420"/>
        <v>0</v>
      </c>
      <c r="BA692" s="47">
        <f t="shared" si="421"/>
        <v>0</v>
      </c>
      <c r="BB692" s="47">
        <f t="shared" si="422"/>
        <v>0</v>
      </c>
    </row>
    <row r="693" spans="1:54" ht="18" customHeight="1" x14ac:dyDescent="0.4">
      <c r="A693" s="45">
        <v>30</v>
      </c>
      <c r="B693" s="45">
        <v>11</v>
      </c>
      <c r="C693" s="45">
        <v>5</v>
      </c>
      <c r="D693" s="48">
        <v>0</v>
      </c>
      <c r="E693" s="48">
        <v>0</v>
      </c>
      <c r="F693" s="48">
        <v>0</v>
      </c>
      <c r="G693" s="48">
        <v>0</v>
      </c>
      <c r="H693" s="48">
        <v>0</v>
      </c>
      <c r="I693" s="48">
        <v>0</v>
      </c>
      <c r="J693" s="48">
        <v>0</v>
      </c>
      <c r="K693" s="48">
        <v>2.2076258271816657E-2</v>
      </c>
      <c r="L693" s="48">
        <v>0.22540323761014006</v>
      </c>
      <c r="M693" s="48">
        <v>0.47062870111599536</v>
      </c>
      <c r="N693" s="48">
        <v>0.64922761938708862</v>
      </c>
      <c r="O693" s="48">
        <v>0.70498177316065569</v>
      </c>
      <c r="P693" s="48">
        <v>0.80389401742957578</v>
      </c>
      <c r="Q693" s="48">
        <v>0.74966465026337159</v>
      </c>
      <c r="R693" s="48">
        <v>0.62403549283066129</v>
      </c>
      <c r="S693" s="48">
        <v>0.4455691646993386</v>
      </c>
      <c r="T693" s="48">
        <v>0.18602396609825086</v>
      </c>
      <c r="U693" s="48">
        <v>4.7732450317441426E-3</v>
      </c>
      <c r="V693" s="48">
        <v>0</v>
      </c>
      <c r="W693" s="48">
        <v>0</v>
      </c>
      <c r="X693" s="48">
        <v>0</v>
      </c>
      <c r="Y693" s="48">
        <v>0</v>
      </c>
      <c r="Z693" s="48">
        <v>0</v>
      </c>
      <c r="AA693" s="48">
        <v>0</v>
      </c>
      <c r="AB693" s="46"/>
      <c r="AC693" s="45">
        <v>11</v>
      </c>
      <c r="AD693" s="45">
        <v>5</v>
      </c>
      <c r="AE693" s="47">
        <f t="shared" si="399"/>
        <v>0</v>
      </c>
      <c r="AF693" s="47">
        <f t="shared" si="400"/>
        <v>0</v>
      </c>
      <c r="AG693" s="47">
        <f t="shared" si="401"/>
        <v>0</v>
      </c>
      <c r="AH693" s="47">
        <f t="shared" si="402"/>
        <v>0</v>
      </c>
      <c r="AI693" s="47">
        <f t="shared" si="403"/>
        <v>0</v>
      </c>
      <c r="AJ693" s="47">
        <f t="shared" si="404"/>
        <v>0</v>
      </c>
      <c r="AK693" s="47">
        <f t="shared" si="405"/>
        <v>0</v>
      </c>
      <c r="AL693" s="47">
        <f t="shared" si="406"/>
        <v>0</v>
      </c>
      <c r="AM693" s="47">
        <f t="shared" si="407"/>
        <v>0</v>
      </c>
      <c r="AN693" s="47">
        <f t="shared" si="408"/>
        <v>0</v>
      </c>
      <c r="AO693" s="47">
        <f t="shared" si="409"/>
        <v>0</v>
      </c>
      <c r="AP693" s="47">
        <f t="shared" si="410"/>
        <v>0</v>
      </c>
      <c r="AQ693" s="47">
        <f t="shared" si="411"/>
        <v>0</v>
      </c>
      <c r="AR693" s="47">
        <f t="shared" si="412"/>
        <v>0</v>
      </c>
      <c r="AS693" s="47">
        <f t="shared" si="413"/>
        <v>0</v>
      </c>
      <c r="AT693" s="47">
        <f t="shared" si="414"/>
        <v>0</v>
      </c>
      <c r="AU693" s="47">
        <f t="shared" si="415"/>
        <v>0</v>
      </c>
      <c r="AV693" s="47">
        <f t="shared" si="416"/>
        <v>0</v>
      </c>
      <c r="AW693" s="47">
        <f t="shared" si="417"/>
        <v>0</v>
      </c>
      <c r="AX693" s="47">
        <f t="shared" si="418"/>
        <v>0</v>
      </c>
      <c r="AY693" s="47">
        <f t="shared" si="419"/>
        <v>0</v>
      </c>
      <c r="AZ693" s="47">
        <f t="shared" si="420"/>
        <v>0</v>
      </c>
      <c r="BA693" s="47">
        <f t="shared" si="421"/>
        <v>0</v>
      </c>
      <c r="BB693" s="47">
        <f t="shared" si="422"/>
        <v>0</v>
      </c>
    </row>
    <row r="694" spans="1:54" ht="18" customHeight="1" x14ac:dyDescent="0.4">
      <c r="A694" s="45">
        <v>30</v>
      </c>
      <c r="B694" s="45">
        <v>11</v>
      </c>
      <c r="C694" s="45">
        <v>6</v>
      </c>
      <c r="D694" s="48">
        <v>0</v>
      </c>
      <c r="E694" s="48">
        <v>0</v>
      </c>
      <c r="F694" s="48">
        <v>0</v>
      </c>
      <c r="G694" s="48">
        <v>0</v>
      </c>
      <c r="H694" s="48">
        <v>0</v>
      </c>
      <c r="I694" s="48">
        <v>0</v>
      </c>
      <c r="J694" s="48">
        <v>0</v>
      </c>
      <c r="K694" s="48">
        <v>2.2076258271816657E-2</v>
      </c>
      <c r="L694" s="48">
        <v>0.22633136858853473</v>
      </c>
      <c r="M694" s="48">
        <v>0.5227366260458689</v>
      </c>
      <c r="N694" s="48">
        <v>0.64551509547350994</v>
      </c>
      <c r="O694" s="48">
        <v>0.52260403590609816</v>
      </c>
      <c r="P694" s="48">
        <v>0.48594286225950784</v>
      </c>
      <c r="Q694" s="48">
        <v>0.41427789171346036</v>
      </c>
      <c r="R694" s="48">
        <v>0.38411363491563277</v>
      </c>
      <c r="S694" s="48">
        <v>0.33465751278117262</v>
      </c>
      <c r="T694" s="48">
        <v>0.12284476449752633</v>
      </c>
      <c r="U694" s="48">
        <v>4.7732450317441426E-3</v>
      </c>
      <c r="V694" s="48">
        <v>0</v>
      </c>
      <c r="W694" s="48">
        <v>0</v>
      </c>
      <c r="X694" s="48">
        <v>0</v>
      </c>
      <c r="Y694" s="48">
        <v>0</v>
      </c>
      <c r="Z694" s="48">
        <v>0</v>
      </c>
      <c r="AA694" s="48">
        <v>0</v>
      </c>
      <c r="AB694" s="46"/>
      <c r="AC694" s="45">
        <v>11</v>
      </c>
      <c r="AD694" s="45">
        <v>6</v>
      </c>
      <c r="AE694" s="47">
        <f t="shared" si="399"/>
        <v>0</v>
      </c>
      <c r="AF694" s="47">
        <f t="shared" si="400"/>
        <v>0</v>
      </c>
      <c r="AG694" s="47">
        <f t="shared" si="401"/>
        <v>0</v>
      </c>
      <c r="AH694" s="47">
        <f t="shared" si="402"/>
        <v>0</v>
      </c>
      <c r="AI694" s="47">
        <f t="shared" si="403"/>
        <v>0</v>
      </c>
      <c r="AJ694" s="47">
        <f t="shared" si="404"/>
        <v>0</v>
      </c>
      <c r="AK694" s="47">
        <f t="shared" si="405"/>
        <v>0</v>
      </c>
      <c r="AL694" s="47">
        <f t="shared" si="406"/>
        <v>0</v>
      </c>
      <c r="AM694" s="47">
        <f t="shared" si="407"/>
        <v>0</v>
      </c>
      <c r="AN694" s="47">
        <f t="shared" si="408"/>
        <v>0</v>
      </c>
      <c r="AO694" s="47">
        <f t="shared" si="409"/>
        <v>0</v>
      </c>
      <c r="AP694" s="47">
        <f t="shared" si="410"/>
        <v>0</v>
      </c>
      <c r="AQ694" s="47">
        <f t="shared" si="411"/>
        <v>0</v>
      </c>
      <c r="AR694" s="47">
        <f t="shared" si="412"/>
        <v>0</v>
      </c>
      <c r="AS694" s="47">
        <f t="shared" si="413"/>
        <v>0</v>
      </c>
      <c r="AT694" s="47">
        <f t="shared" si="414"/>
        <v>0</v>
      </c>
      <c r="AU694" s="47">
        <f t="shared" si="415"/>
        <v>0</v>
      </c>
      <c r="AV694" s="47">
        <f t="shared" si="416"/>
        <v>0</v>
      </c>
      <c r="AW694" s="47">
        <f t="shared" si="417"/>
        <v>0</v>
      </c>
      <c r="AX694" s="47">
        <f t="shared" si="418"/>
        <v>0</v>
      </c>
      <c r="AY694" s="47">
        <f t="shared" si="419"/>
        <v>0</v>
      </c>
      <c r="AZ694" s="47">
        <f t="shared" si="420"/>
        <v>0</v>
      </c>
      <c r="BA694" s="47">
        <f t="shared" si="421"/>
        <v>0</v>
      </c>
      <c r="BB694" s="47">
        <f t="shared" si="422"/>
        <v>0</v>
      </c>
    </row>
    <row r="695" spans="1:54" ht="18" customHeight="1" x14ac:dyDescent="0.4">
      <c r="A695" s="45">
        <v>30</v>
      </c>
      <c r="B695" s="45">
        <v>11</v>
      </c>
      <c r="C695" s="45">
        <v>7</v>
      </c>
      <c r="D695" s="48">
        <v>0</v>
      </c>
      <c r="E695" s="48">
        <v>0</v>
      </c>
      <c r="F695" s="48">
        <v>0</v>
      </c>
      <c r="G695" s="48">
        <v>0</v>
      </c>
      <c r="H695" s="48">
        <v>0</v>
      </c>
      <c r="I695" s="48">
        <v>0</v>
      </c>
      <c r="J695" s="48">
        <v>0</v>
      </c>
      <c r="K695" s="48">
        <v>2.2142553341701992E-2</v>
      </c>
      <c r="L695" s="48">
        <v>8.1145165539650413E-2</v>
      </c>
      <c r="M695" s="48">
        <v>0.37529639062088316</v>
      </c>
      <c r="N695" s="48">
        <v>0.450607590010624</v>
      </c>
      <c r="O695" s="48">
        <v>0.46930279971828864</v>
      </c>
      <c r="P695" s="48">
        <v>0.48647322281859051</v>
      </c>
      <c r="Q695" s="48">
        <v>0.40996871217091346</v>
      </c>
      <c r="R695" s="48">
        <v>0.45219867168787214</v>
      </c>
      <c r="S695" s="48">
        <v>0.1175411589066995</v>
      </c>
      <c r="T695" s="48">
        <v>5.7278940380929705E-2</v>
      </c>
      <c r="U695" s="48">
        <v>4.7732450317441426E-3</v>
      </c>
      <c r="V695" s="48">
        <v>0</v>
      </c>
      <c r="W695" s="48">
        <v>0</v>
      </c>
      <c r="X695" s="48">
        <v>0</v>
      </c>
      <c r="Y695" s="48">
        <v>0</v>
      </c>
      <c r="Z695" s="48">
        <v>0</v>
      </c>
      <c r="AA695" s="48">
        <v>0</v>
      </c>
      <c r="AB695" s="46"/>
      <c r="AC695" s="45">
        <v>11</v>
      </c>
      <c r="AD695" s="45">
        <v>7</v>
      </c>
      <c r="AE695" s="47">
        <f t="shared" si="399"/>
        <v>0</v>
      </c>
      <c r="AF695" s="47">
        <f t="shared" si="400"/>
        <v>0</v>
      </c>
      <c r="AG695" s="47">
        <f t="shared" si="401"/>
        <v>0</v>
      </c>
      <c r="AH695" s="47">
        <f t="shared" si="402"/>
        <v>0</v>
      </c>
      <c r="AI695" s="47">
        <f t="shared" si="403"/>
        <v>0</v>
      </c>
      <c r="AJ695" s="47">
        <f t="shared" si="404"/>
        <v>0</v>
      </c>
      <c r="AK695" s="47">
        <f t="shared" si="405"/>
        <v>0</v>
      </c>
      <c r="AL695" s="47">
        <f t="shared" si="406"/>
        <v>0</v>
      </c>
      <c r="AM695" s="47">
        <f t="shared" si="407"/>
        <v>0</v>
      </c>
      <c r="AN695" s="47">
        <f t="shared" si="408"/>
        <v>0</v>
      </c>
      <c r="AO695" s="47">
        <f t="shared" si="409"/>
        <v>0</v>
      </c>
      <c r="AP695" s="47">
        <f t="shared" si="410"/>
        <v>0</v>
      </c>
      <c r="AQ695" s="47">
        <f t="shared" si="411"/>
        <v>0</v>
      </c>
      <c r="AR695" s="47">
        <f t="shared" si="412"/>
        <v>0</v>
      </c>
      <c r="AS695" s="47">
        <f t="shared" si="413"/>
        <v>0</v>
      </c>
      <c r="AT695" s="47">
        <f t="shared" si="414"/>
        <v>0</v>
      </c>
      <c r="AU695" s="47">
        <f t="shared" si="415"/>
        <v>0</v>
      </c>
      <c r="AV695" s="47">
        <f t="shared" si="416"/>
        <v>0</v>
      </c>
      <c r="AW695" s="47">
        <f t="shared" si="417"/>
        <v>0</v>
      </c>
      <c r="AX695" s="47">
        <f t="shared" si="418"/>
        <v>0</v>
      </c>
      <c r="AY695" s="47">
        <f t="shared" si="419"/>
        <v>0</v>
      </c>
      <c r="AZ695" s="47">
        <f t="shared" si="420"/>
        <v>0</v>
      </c>
      <c r="BA695" s="47">
        <f t="shared" si="421"/>
        <v>0</v>
      </c>
      <c r="BB695" s="47">
        <f t="shared" si="422"/>
        <v>0</v>
      </c>
    </row>
    <row r="696" spans="1:54" ht="18" customHeight="1" x14ac:dyDescent="0.4">
      <c r="A696" s="45">
        <v>30</v>
      </c>
      <c r="B696" s="45">
        <v>11</v>
      </c>
      <c r="C696" s="45">
        <v>8</v>
      </c>
      <c r="D696" s="48">
        <v>0</v>
      </c>
      <c r="E696" s="48">
        <v>0</v>
      </c>
      <c r="F696" s="48">
        <v>0</v>
      </c>
      <c r="G696" s="48">
        <v>0</v>
      </c>
      <c r="H696" s="48">
        <v>0</v>
      </c>
      <c r="I696" s="48">
        <v>0</v>
      </c>
      <c r="J696" s="48">
        <v>0</v>
      </c>
      <c r="K696" s="48">
        <v>1.7700783659384527E-2</v>
      </c>
      <c r="L696" s="48">
        <v>0.21711635387447314</v>
      </c>
      <c r="M696" s="48">
        <v>0.5114664641653619</v>
      </c>
      <c r="N696" s="48">
        <v>0.6654036164391105</v>
      </c>
      <c r="O696" s="48">
        <v>0.72367698286832027</v>
      </c>
      <c r="P696" s="48">
        <v>0.78698877460881544</v>
      </c>
      <c r="Q696" s="48">
        <v>0.72878170324949099</v>
      </c>
      <c r="R696" s="48">
        <v>0.61024611829451159</v>
      </c>
      <c r="S696" s="48">
        <v>0.40115146787616396</v>
      </c>
      <c r="T696" s="48">
        <v>0.16242292121907151</v>
      </c>
      <c r="U696" s="48">
        <v>4.7732450317441426E-3</v>
      </c>
      <c r="V696" s="48">
        <v>0</v>
      </c>
      <c r="W696" s="48">
        <v>0</v>
      </c>
      <c r="X696" s="48">
        <v>0</v>
      </c>
      <c r="Y696" s="48">
        <v>0</v>
      </c>
      <c r="Z696" s="48">
        <v>0</v>
      </c>
      <c r="AA696" s="48">
        <v>0</v>
      </c>
      <c r="AB696" s="46"/>
      <c r="AC696" s="45">
        <v>11</v>
      </c>
      <c r="AD696" s="45">
        <v>8</v>
      </c>
      <c r="AE696" s="47">
        <f t="shared" si="399"/>
        <v>0</v>
      </c>
      <c r="AF696" s="47">
        <f t="shared" si="400"/>
        <v>0</v>
      </c>
      <c r="AG696" s="47">
        <f t="shared" si="401"/>
        <v>0</v>
      </c>
      <c r="AH696" s="47">
        <f t="shared" si="402"/>
        <v>0</v>
      </c>
      <c r="AI696" s="47">
        <f t="shared" si="403"/>
        <v>0</v>
      </c>
      <c r="AJ696" s="47">
        <f t="shared" si="404"/>
        <v>0</v>
      </c>
      <c r="AK696" s="47">
        <f t="shared" si="405"/>
        <v>0</v>
      </c>
      <c r="AL696" s="47">
        <f t="shared" si="406"/>
        <v>0</v>
      </c>
      <c r="AM696" s="47">
        <f t="shared" si="407"/>
        <v>0</v>
      </c>
      <c r="AN696" s="47">
        <f t="shared" si="408"/>
        <v>0</v>
      </c>
      <c r="AO696" s="47">
        <f t="shared" si="409"/>
        <v>0</v>
      </c>
      <c r="AP696" s="47">
        <f t="shared" si="410"/>
        <v>0</v>
      </c>
      <c r="AQ696" s="47">
        <f t="shared" si="411"/>
        <v>0</v>
      </c>
      <c r="AR696" s="47">
        <f t="shared" si="412"/>
        <v>0</v>
      </c>
      <c r="AS696" s="47">
        <f t="shared" si="413"/>
        <v>0</v>
      </c>
      <c r="AT696" s="47">
        <f t="shared" si="414"/>
        <v>0</v>
      </c>
      <c r="AU696" s="47">
        <f t="shared" si="415"/>
        <v>0</v>
      </c>
      <c r="AV696" s="47">
        <f t="shared" si="416"/>
        <v>0</v>
      </c>
      <c r="AW696" s="47">
        <f t="shared" si="417"/>
        <v>0</v>
      </c>
      <c r="AX696" s="47">
        <f t="shared" si="418"/>
        <v>0</v>
      </c>
      <c r="AY696" s="47">
        <f t="shared" si="419"/>
        <v>0</v>
      </c>
      <c r="AZ696" s="47">
        <f t="shared" si="420"/>
        <v>0</v>
      </c>
      <c r="BA696" s="47">
        <f t="shared" si="421"/>
        <v>0</v>
      </c>
      <c r="BB696" s="47">
        <f t="shared" si="422"/>
        <v>0</v>
      </c>
    </row>
    <row r="697" spans="1:54" ht="18" customHeight="1" x14ac:dyDescent="0.4">
      <c r="A697" s="45">
        <v>30</v>
      </c>
      <c r="B697" s="45">
        <v>11</v>
      </c>
      <c r="C697" s="45">
        <v>9</v>
      </c>
      <c r="D697" s="48">
        <v>0</v>
      </c>
      <c r="E697" s="48">
        <v>0</v>
      </c>
      <c r="F697" s="48">
        <v>0</v>
      </c>
      <c r="G697" s="48">
        <v>0</v>
      </c>
      <c r="H697" s="48">
        <v>0</v>
      </c>
      <c r="I697" s="48">
        <v>0</v>
      </c>
      <c r="J697" s="48">
        <v>0</v>
      </c>
      <c r="K697" s="48">
        <v>1.7700783659384527E-2</v>
      </c>
      <c r="L697" s="48">
        <v>7.6371920507906282E-2</v>
      </c>
      <c r="M697" s="48">
        <v>0.36647914632613354</v>
      </c>
      <c r="N697" s="48">
        <v>0.36700950688521622</v>
      </c>
      <c r="O697" s="48">
        <v>0.46771171804104056</v>
      </c>
      <c r="P697" s="48">
        <v>0.34559619931225294</v>
      </c>
      <c r="Q697" s="48">
        <v>0.40572582769825211</v>
      </c>
      <c r="R697" s="48">
        <v>0.17541675491659722</v>
      </c>
      <c r="S697" s="48">
        <v>0.11455788076185941</v>
      </c>
      <c r="T697" s="48">
        <v>5.250569534918556E-2</v>
      </c>
      <c r="U697" s="48">
        <v>4.7732450317441426E-3</v>
      </c>
      <c r="V697" s="48">
        <v>0</v>
      </c>
      <c r="W697" s="48">
        <v>0</v>
      </c>
      <c r="X697" s="48">
        <v>0</v>
      </c>
      <c r="Y697" s="48">
        <v>0</v>
      </c>
      <c r="Z697" s="48">
        <v>0</v>
      </c>
      <c r="AA697" s="48">
        <v>0</v>
      </c>
      <c r="AB697" s="46"/>
      <c r="AC697" s="45">
        <v>11</v>
      </c>
      <c r="AD697" s="45">
        <v>9</v>
      </c>
      <c r="AE697" s="47">
        <f t="shared" si="399"/>
        <v>0</v>
      </c>
      <c r="AF697" s="47">
        <f t="shared" si="400"/>
        <v>0</v>
      </c>
      <c r="AG697" s="47">
        <f t="shared" si="401"/>
        <v>0</v>
      </c>
      <c r="AH697" s="47">
        <f t="shared" si="402"/>
        <v>0</v>
      </c>
      <c r="AI697" s="47">
        <f t="shared" si="403"/>
        <v>0</v>
      </c>
      <c r="AJ697" s="47">
        <f t="shared" si="404"/>
        <v>0</v>
      </c>
      <c r="AK697" s="47">
        <f t="shared" si="405"/>
        <v>0</v>
      </c>
      <c r="AL697" s="47">
        <f t="shared" si="406"/>
        <v>0</v>
      </c>
      <c r="AM697" s="47">
        <f t="shared" si="407"/>
        <v>0</v>
      </c>
      <c r="AN697" s="47">
        <f t="shared" si="408"/>
        <v>0</v>
      </c>
      <c r="AO697" s="47">
        <f t="shared" si="409"/>
        <v>0</v>
      </c>
      <c r="AP697" s="47">
        <f t="shared" si="410"/>
        <v>0</v>
      </c>
      <c r="AQ697" s="47">
        <f t="shared" si="411"/>
        <v>0</v>
      </c>
      <c r="AR697" s="47">
        <f t="shared" si="412"/>
        <v>0</v>
      </c>
      <c r="AS697" s="47">
        <f t="shared" si="413"/>
        <v>0</v>
      </c>
      <c r="AT697" s="47">
        <f t="shared" si="414"/>
        <v>0</v>
      </c>
      <c r="AU697" s="47">
        <f t="shared" si="415"/>
        <v>0</v>
      </c>
      <c r="AV697" s="47">
        <f t="shared" si="416"/>
        <v>0</v>
      </c>
      <c r="AW697" s="47">
        <f t="shared" si="417"/>
        <v>0</v>
      </c>
      <c r="AX697" s="47">
        <f t="shared" si="418"/>
        <v>0</v>
      </c>
      <c r="AY697" s="47">
        <f t="shared" si="419"/>
        <v>0</v>
      </c>
      <c r="AZ697" s="47">
        <f t="shared" si="420"/>
        <v>0</v>
      </c>
      <c r="BA697" s="47">
        <f t="shared" si="421"/>
        <v>0</v>
      </c>
      <c r="BB697" s="47">
        <f t="shared" si="422"/>
        <v>0</v>
      </c>
    </row>
    <row r="698" spans="1:54" ht="18" customHeight="1" x14ac:dyDescent="0.4">
      <c r="A698" s="45">
        <v>30</v>
      </c>
      <c r="B698" s="45">
        <v>11</v>
      </c>
      <c r="C698" s="45">
        <v>10</v>
      </c>
      <c r="D698" s="48">
        <v>0</v>
      </c>
      <c r="E698" s="48">
        <v>0</v>
      </c>
      <c r="F698" s="48">
        <v>0</v>
      </c>
      <c r="G698" s="48">
        <v>0</v>
      </c>
      <c r="H698" s="48">
        <v>0</v>
      </c>
      <c r="I698" s="48">
        <v>0</v>
      </c>
      <c r="J698" s="48">
        <v>0</v>
      </c>
      <c r="K698" s="48">
        <v>1.7767078729269862E-2</v>
      </c>
      <c r="L698" s="48">
        <v>0.21426566586940371</v>
      </c>
      <c r="M698" s="48">
        <v>0.38524065110368338</v>
      </c>
      <c r="N698" s="48">
        <v>0.65360309399952066</v>
      </c>
      <c r="O698" s="48">
        <v>0.71525750899288265</v>
      </c>
      <c r="P698" s="48">
        <v>0.60918539717634612</v>
      </c>
      <c r="Q698" s="48">
        <v>0.64597916096270724</v>
      </c>
      <c r="R698" s="48">
        <v>0.5407025899847947</v>
      </c>
      <c r="S698" s="48">
        <v>0.29753227364538487</v>
      </c>
      <c r="T698" s="48">
        <v>5.250569534918556E-2</v>
      </c>
      <c r="U698" s="48">
        <v>4.7732450317441426E-3</v>
      </c>
      <c r="V698" s="48">
        <v>0</v>
      </c>
      <c r="W698" s="48">
        <v>0</v>
      </c>
      <c r="X698" s="48">
        <v>0</v>
      </c>
      <c r="Y698" s="48">
        <v>0</v>
      </c>
      <c r="Z698" s="48">
        <v>0</v>
      </c>
      <c r="AA698" s="48">
        <v>0</v>
      </c>
      <c r="AB698" s="46"/>
      <c r="AC698" s="45">
        <v>11</v>
      </c>
      <c r="AD698" s="45">
        <v>10</v>
      </c>
      <c r="AE698" s="47">
        <f t="shared" si="399"/>
        <v>0</v>
      </c>
      <c r="AF698" s="47">
        <f t="shared" si="400"/>
        <v>0</v>
      </c>
      <c r="AG698" s="47">
        <f t="shared" si="401"/>
        <v>0</v>
      </c>
      <c r="AH698" s="47">
        <f t="shared" si="402"/>
        <v>0</v>
      </c>
      <c r="AI698" s="47">
        <f t="shared" si="403"/>
        <v>0</v>
      </c>
      <c r="AJ698" s="47">
        <f t="shared" si="404"/>
        <v>0</v>
      </c>
      <c r="AK698" s="47">
        <f t="shared" si="405"/>
        <v>0</v>
      </c>
      <c r="AL698" s="47">
        <f t="shared" si="406"/>
        <v>0</v>
      </c>
      <c r="AM698" s="47">
        <f t="shared" si="407"/>
        <v>0</v>
      </c>
      <c r="AN698" s="47">
        <f t="shared" si="408"/>
        <v>0</v>
      </c>
      <c r="AO698" s="47">
        <f t="shared" si="409"/>
        <v>0</v>
      </c>
      <c r="AP698" s="47">
        <f t="shared" si="410"/>
        <v>0</v>
      </c>
      <c r="AQ698" s="47">
        <f t="shared" si="411"/>
        <v>0</v>
      </c>
      <c r="AR698" s="47">
        <f t="shared" si="412"/>
        <v>0</v>
      </c>
      <c r="AS698" s="47">
        <f t="shared" si="413"/>
        <v>0</v>
      </c>
      <c r="AT698" s="47">
        <f t="shared" si="414"/>
        <v>0</v>
      </c>
      <c r="AU698" s="47">
        <f t="shared" si="415"/>
        <v>0</v>
      </c>
      <c r="AV698" s="47">
        <f t="shared" si="416"/>
        <v>0</v>
      </c>
      <c r="AW698" s="47">
        <f t="shared" si="417"/>
        <v>0</v>
      </c>
      <c r="AX698" s="47">
        <f t="shared" si="418"/>
        <v>0</v>
      </c>
      <c r="AY698" s="47">
        <f t="shared" si="419"/>
        <v>0</v>
      </c>
      <c r="AZ698" s="47">
        <f t="shared" si="420"/>
        <v>0</v>
      </c>
      <c r="BA698" s="47">
        <f t="shared" si="421"/>
        <v>0</v>
      </c>
      <c r="BB698" s="47">
        <f t="shared" si="422"/>
        <v>0</v>
      </c>
    </row>
    <row r="699" spans="1:54" ht="18" customHeight="1" x14ac:dyDescent="0.4">
      <c r="A699" s="45">
        <v>30</v>
      </c>
      <c r="B699" s="45">
        <v>11</v>
      </c>
      <c r="C699" s="45">
        <v>11</v>
      </c>
      <c r="D699" s="48">
        <v>0</v>
      </c>
      <c r="E699" s="48">
        <v>0</v>
      </c>
      <c r="F699" s="48">
        <v>0</v>
      </c>
      <c r="G699" s="48">
        <v>0</v>
      </c>
      <c r="H699" s="48">
        <v>0</v>
      </c>
      <c r="I699" s="48">
        <v>0</v>
      </c>
      <c r="J699" s="48">
        <v>0</v>
      </c>
      <c r="K699" s="48">
        <v>1.7767078729269862E-2</v>
      </c>
      <c r="L699" s="48">
        <v>0.15446751283283128</v>
      </c>
      <c r="M699" s="48">
        <v>0.3304146283085112</v>
      </c>
      <c r="N699" s="48">
        <v>0.50987538248811382</v>
      </c>
      <c r="O699" s="48">
        <v>0.32842577621195113</v>
      </c>
      <c r="P699" s="48">
        <v>0.38305291379746736</v>
      </c>
      <c r="Q699" s="48">
        <v>0.5623810778372994</v>
      </c>
      <c r="R699" s="48">
        <v>0.49621859809173474</v>
      </c>
      <c r="S699" s="48">
        <v>0.1141601103425474</v>
      </c>
      <c r="T699" s="48">
        <v>1.750189844972852E-2</v>
      </c>
      <c r="U699" s="48">
        <v>0</v>
      </c>
      <c r="V699" s="48">
        <v>0</v>
      </c>
      <c r="W699" s="48">
        <v>0</v>
      </c>
      <c r="X699" s="48">
        <v>0</v>
      </c>
      <c r="Y699" s="48">
        <v>0</v>
      </c>
      <c r="Z699" s="48">
        <v>0</v>
      </c>
      <c r="AA699" s="48">
        <v>0</v>
      </c>
      <c r="AB699" s="46"/>
      <c r="AC699" s="45">
        <v>11</v>
      </c>
      <c r="AD699" s="45">
        <v>11</v>
      </c>
      <c r="AE699" s="47">
        <f t="shared" si="399"/>
        <v>0</v>
      </c>
      <c r="AF699" s="47">
        <f t="shared" si="400"/>
        <v>0</v>
      </c>
      <c r="AG699" s="47">
        <f t="shared" si="401"/>
        <v>0</v>
      </c>
      <c r="AH699" s="47">
        <f t="shared" si="402"/>
        <v>0</v>
      </c>
      <c r="AI699" s="47">
        <f t="shared" si="403"/>
        <v>0</v>
      </c>
      <c r="AJ699" s="47">
        <f t="shared" si="404"/>
        <v>0</v>
      </c>
      <c r="AK699" s="47">
        <f t="shared" si="405"/>
        <v>0</v>
      </c>
      <c r="AL699" s="47">
        <f t="shared" si="406"/>
        <v>0</v>
      </c>
      <c r="AM699" s="47">
        <f t="shared" si="407"/>
        <v>0</v>
      </c>
      <c r="AN699" s="47">
        <f t="shared" si="408"/>
        <v>0</v>
      </c>
      <c r="AO699" s="47">
        <f t="shared" si="409"/>
        <v>0</v>
      </c>
      <c r="AP699" s="47">
        <f t="shared" si="410"/>
        <v>0</v>
      </c>
      <c r="AQ699" s="47">
        <f t="shared" si="411"/>
        <v>0</v>
      </c>
      <c r="AR699" s="47">
        <f t="shared" si="412"/>
        <v>0</v>
      </c>
      <c r="AS699" s="47">
        <f t="shared" si="413"/>
        <v>0</v>
      </c>
      <c r="AT699" s="47">
        <f t="shared" si="414"/>
        <v>0</v>
      </c>
      <c r="AU699" s="47">
        <f t="shared" si="415"/>
        <v>0</v>
      </c>
      <c r="AV699" s="47">
        <f t="shared" si="416"/>
        <v>0</v>
      </c>
      <c r="AW699" s="47">
        <f t="shared" si="417"/>
        <v>0</v>
      </c>
      <c r="AX699" s="47">
        <f t="shared" si="418"/>
        <v>0</v>
      </c>
      <c r="AY699" s="47">
        <f t="shared" si="419"/>
        <v>0</v>
      </c>
      <c r="AZ699" s="47">
        <f t="shared" si="420"/>
        <v>0</v>
      </c>
      <c r="BA699" s="47">
        <f t="shared" si="421"/>
        <v>0</v>
      </c>
      <c r="BB699" s="47">
        <f t="shared" si="422"/>
        <v>0</v>
      </c>
    </row>
    <row r="700" spans="1:54" ht="18" customHeight="1" x14ac:dyDescent="0.4">
      <c r="A700" s="45">
        <v>30</v>
      </c>
      <c r="B700" s="45">
        <v>11</v>
      </c>
      <c r="C700" s="45">
        <v>12</v>
      </c>
      <c r="D700" s="48">
        <v>0</v>
      </c>
      <c r="E700" s="48">
        <v>0</v>
      </c>
      <c r="F700" s="48">
        <v>0</v>
      </c>
      <c r="G700" s="48">
        <v>0</v>
      </c>
      <c r="H700" s="48">
        <v>0</v>
      </c>
      <c r="I700" s="48">
        <v>0</v>
      </c>
      <c r="J700" s="48">
        <v>0</v>
      </c>
      <c r="K700" s="48">
        <v>1.3524194256608403E-2</v>
      </c>
      <c r="L700" s="48">
        <v>0.20478547087580076</v>
      </c>
      <c r="M700" s="48">
        <v>0.45770116248835496</v>
      </c>
      <c r="N700" s="48">
        <v>0.31848151572915084</v>
      </c>
      <c r="O700" s="48">
        <v>0.4595574244451443</v>
      </c>
      <c r="P700" s="48">
        <v>0.47208719265347265</v>
      </c>
      <c r="Q700" s="48">
        <v>0.59513084236065505</v>
      </c>
      <c r="R700" s="48">
        <v>0.32484584243814302</v>
      </c>
      <c r="S700" s="48">
        <v>0.19464232518334448</v>
      </c>
      <c r="T700" s="48">
        <v>5.250569534918556E-2</v>
      </c>
      <c r="U700" s="48">
        <v>4.7732450317441426E-3</v>
      </c>
      <c r="V700" s="48">
        <v>0</v>
      </c>
      <c r="W700" s="48">
        <v>0</v>
      </c>
      <c r="X700" s="48">
        <v>0</v>
      </c>
      <c r="Y700" s="48">
        <v>0</v>
      </c>
      <c r="Z700" s="48">
        <v>0</v>
      </c>
      <c r="AA700" s="48">
        <v>0</v>
      </c>
      <c r="AB700" s="46"/>
      <c r="AC700" s="45">
        <v>11</v>
      </c>
      <c r="AD700" s="45">
        <v>12</v>
      </c>
      <c r="AE700" s="47">
        <f t="shared" si="399"/>
        <v>0</v>
      </c>
      <c r="AF700" s="47">
        <f t="shared" si="400"/>
        <v>0</v>
      </c>
      <c r="AG700" s="47">
        <f t="shared" si="401"/>
        <v>0</v>
      </c>
      <c r="AH700" s="47">
        <f t="shared" si="402"/>
        <v>0</v>
      </c>
      <c r="AI700" s="47">
        <f t="shared" si="403"/>
        <v>0</v>
      </c>
      <c r="AJ700" s="47">
        <f t="shared" si="404"/>
        <v>0</v>
      </c>
      <c r="AK700" s="47">
        <f t="shared" si="405"/>
        <v>0</v>
      </c>
      <c r="AL700" s="47">
        <f t="shared" si="406"/>
        <v>0</v>
      </c>
      <c r="AM700" s="47">
        <f t="shared" si="407"/>
        <v>0</v>
      </c>
      <c r="AN700" s="47">
        <f t="shared" si="408"/>
        <v>0</v>
      </c>
      <c r="AO700" s="47">
        <f t="shared" si="409"/>
        <v>0</v>
      </c>
      <c r="AP700" s="47">
        <f t="shared" si="410"/>
        <v>0</v>
      </c>
      <c r="AQ700" s="47">
        <f t="shared" si="411"/>
        <v>0</v>
      </c>
      <c r="AR700" s="47">
        <f t="shared" si="412"/>
        <v>0</v>
      </c>
      <c r="AS700" s="47">
        <f t="shared" si="413"/>
        <v>0</v>
      </c>
      <c r="AT700" s="47">
        <f t="shared" si="414"/>
        <v>0</v>
      </c>
      <c r="AU700" s="47">
        <f t="shared" si="415"/>
        <v>0</v>
      </c>
      <c r="AV700" s="47">
        <f t="shared" si="416"/>
        <v>0</v>
      </c>
      <c r="AW700" s="47">
        <f t="shared" si="417"/>
        <v>0</v>
      </c>
      <c r="AX700" s="47">
        <f t="shared" si="418"/>
        <v>0</v>
      </c>
      <c r="AY700" s="47">
        <f t="shared" si="419"/>
        <v>0</v>
      </c>
      <c r="AZ700" s="47">
        <f t="shared" si="420"/>
        <v>0</v>
      </c>
      <c r="BA700" s="47">
        <f t="shared" si="421"/>
        <v>0</v>
      </c>
      <c r="BB700" s="47">
        <f t="shared" si="422"/>
        <v>0</v>
      </c>
    </row>
    <row r="701" spans="1:54" ht="18" customHeight="1" x14ac:dyDescent="0.4">
      <c r="A701" s="45">
        <v>30</v>
      </c>
      <c r="B701" s="45">
        <v>11</v>
      </c>
      <c r="C701" s="45">
        <v>13</v>
      </c>
      <c r="D701" s="48">
        <v>0</v>
      </c>
      <c r="E701" s="48">
        <v>0</v>
      </c>
      <c r="F701" s="48">
        <v>0</v>
      </c>
      <c r="G701" s="48">
        <v>0</v>
      </c>
      <c r="H701" s="48">
        <v>0</v>
      </c>
      <c r="I701" s="48">
        <v>0</v>
      </c>
      <c r="J701" s="48">
        <v>0</v>
      </c>
      <c r="K701" s="48">
        <v>1.3524194256608403E-2</v>
      </c>
      <c r="L701" s="48">
        <v>0.20094035682245129</v>
      </c>
      <c r="M701" s="48">
        <v>0.48090443694822232</v>
      </c>
      <c r="N701" s="48">
        <v>0.63550453992082423</v>
      </c>
      <c r="O701" s="48">
        <v>0.73322347293180845</v>
      </c>
      <c r="P701" s="48">
        <v>0.67925928604514552</v>
      </c>
      <c r="Q701" s="48">
        <v>0.59128572830730564</v>
      </c>
      <c r="R701" s="48">
        <v>0.49383197557586267</v>
      </c>
      <c r="S701" s="48">
        <v>0.18980278508171497</v>
      </c>
      <c r="T701" s="48">
        <v>0.16646692048207695</v>
      </c>
      <c r="U701" s="48">
        <v>0</v>
      </c>
      <c r="V701" s="48">
        <v>0</v>
      </c>
      <c r="W701" s="48">
        <v>0</v>
      </c>
      <c r="X701" s="48">
        <v>0</v>
      </c>
      <c r="Y701" s="48">
        <v>0</v>
      </c>
      <c r="Z701" s="48">
        <v>0</v>
      </c>
      <c r="AA701" s="48">
        <v>0</v>
      </c>
      <c r="AB701" s="46"/>
      <c r="AC701" s="45">
        <v>11</v>
      </c>
      <c r="AD701" s="45">
        <v>13</v>
      </c>
      <c r="AE701" s="47">
        <f t="shared" si="399"/>
        <v>0</v>
      </c>
      <c r="AF701" s="47">
        <f t="shared" si="400"/>
        <v>0</v>
      </c>
      <c r="AG701" s="47">
        <f t="shared" si="401"/>
        <v>0</v>
      </c>
      <c r="AH701" s="47">
        <f t="shared" si="402"/>
        <v>0</v>
      </c>
      <c r="AI701" s="47">
        <f t="shared" si="403"/>
        <v>0</v>
      </c>
      <c r="AJ701" s="47">
        <f t="shared" si="404"/>
        <v>0</v>
      </c>
      <c r="AK701" s="47">
        <f t="shared" si="405"/>
        <v>0</v>
      </c>
      <c r="AL701" s="47">
        <f t="shared" si="406"/>
        <v>0</v>
      </c>
      <c r="AM701" s="47">
        <f t="shared" si="407"/>
        <v>0</v>
      </c>
      <c r="AN701" s="47">
        <f t="shared" si="408"/>
        <v>0</v>
      </c>
      <c r="AO701" s="47">
        <f t="shared" si="409"/>
        <v>0</v>
      </c>
      <c r="AP701" s="47">
        <f t="shared" si="410"/>
        <v>0</v>
      </c>
      <c r="AQ701" s="47">
        <f t="shared" si="411"/>
        <v>0</v>
      </c>
      <c r="AR701" s="47">
        <f t="shared" si="412"/>
        <v>0</v>
      </c>
      <c r="AS701" s="47">
        <f t="shared" si="413"/>
        <v>0</v>
      </c>
      <c r="AT701" s="47">
        <f t="shared" si="414"/>
        <v>0</v>
      </c>
      <c r="AU701" s="47">
        <f t="shared" si="415"/>
        <v>0</v>
      </c>
      <c r="AV701" s="47">
        <f t="shared" si="416"/>
        <v>0</v>
      </c>
      <c r="AW701" s="47">
        <f t="shared" si="417"/>
        <v>0</v>
      </c>
      <c r="AX701" s="47">
        <f t="shared" si="418"/>
        <v>0</v>
      </c>
      <c r="AY701" s="47">
        <f t="shared" si="419"/>
        <v>0</v>
      </c>
      <c r="AZ701" s="47">
        <f t="shared" si="420"/>
        <v>0</v>
      </c>
      <c r="BA701" s="47">
        <f t="shared" si="421"/>
        <v>0</v>
      </c>
      <c r="BB701" s="47">
        <f t="shared" si="422"/>
        <v>0</v>
      </c>
    </row>
    <row r="702" spans="1:54" ht="18" customHeight="1" x14ac:dyDescent="0.4">
      <c r="A702" s="45">
        <v>30</v>
      </c>
      <c r="B702" s="45">
        <v>11</v>
      </c>
      <c r="C702" s="45">
        <v>14</v>
      </c>
      <c r="D702" s="48">
        <v>0</v>
      </c>
      <c r="E702" s="48">
        <v>0</v>
      </c>
      <c r="F702" s="48">
        <v>0</v>
      </c>
      <c r="G702" s="48">
        <v>0</v>
      </c>
      <c r="H702" s="48">
        <v>0</v>
      </c>
      <c r="I702" s="48">
        <v>0</v>
      </c>
      <c r="J702" s="48">
        <v>0</v>
      </c>
      <c r="K702" s="48">
        <v>1.3524194256608403E-2</v>
      </c>
      <c r="L702" s="48">
        <v>0.17932816403983198</v>
      </c>
      <c r="M702" s="48">
        <v>0.45001093438165607</v>
      </c>
      <c r="N702" s="48">
        <v>0.18801281819481092</v>
      </c>
      <c r="O702" s="48">
        <v>9.97077851075443E-2</v>
      </c>
      <c r="P702" s="48">
        <v>0.10421584985974709</v>
      </c>
      <c r="Q702" s="48">
        <v>9.6591916822933555E-2</v>
      </c>
      <c r="R702" s="48">
        <v>0.32013889247628419</v>
      </c>
      <c r="S702" s="48">
        <v>0.10978463573011528</v>
      </c>
      <c r="T702" s="48">
        <v>4.7732450317441423E-2</v>
      </c>
      <c r="U702" s="48">
        <v>0</v>
      </c>
      <c r="V702" s="48">
        <v>0</v>
      </c>
      <c r="W702" s="48">
        <v>0</v>
      </c>
      <c r="X702" s="48">
        <v>0</v>
      </c>
      <c r="Y702" s="48">
        <v>0</v>
      </c>
      <c r="Z702" s="48">
        <v>0</v>
      </c>
      <c r="AA702" s="48">
        <v>0</v>
      </c>
      <c r="AB702" s="46"/>
      <c r="AC702" s="45">
        <v>11</v>
      </c>
      <c r="AD702" s="45">
        <v>14</v>
      </c>
      <c r="AE702" s="47">
        <f t="shared" si="399"/>
        <v>0</v>
      </c>
      <c r="AF702" s="47">
        <f t="shared" si="400"/>
        <v>0</v>
      </c>
      <c r="AG702" s="47">
        <f t="shared" si="401"/>
        <v>0</v>
      </c>
      <c r="AH702" s="47">
        <f t="shared" si="402"/>
        <v>0</v>
      </c>
      <c r="AI702" s="47">
        <f t="shared" si="403"/>
        <v>0</v>
      </c>
      <c r="AJ702" s="47">
        <f t="shared" si="404"/>
        <v>0</v>
      </c>
      <c r="AK702" s="47">
        <f t="shared" si="405"/>
        <v>0</v>
      </c>
      <c r="AL702" s="47">
        <f t="shared" si="406"/>
        <v>0</v>
      </c>
      <c r="AM702" s="47">
        <f t="shared" si="407"/>
        <v>0</v>
      </c>
      <c r="AN702" s="47">
        <f t="shared" si="408"/>
        <v>0</v>
      </c>
      <c r="AO702" s="47">
        <f t="shared" si="409"/>
        <v>0</v>
      </c>
      <c r="AP702" s="47">
        <f t="shared" si="410"/>
        <v>0</v>
      </c>
      <c r="AQ702" s="47">
        <f t="shared" si="411"/>
        <v>0</v>
      </c>
      <c r="AR702" s="47">
        <f t="shared" si="412"/>
        <v>0</v>
      </c>
      <c r="AS702" s="47">
        <f t="shared" si="413"/>
        <v>0</v>
      </c>
      <c r="AT702" s="47">
        <f t="shared" si="414"/>
        <v>0</v>
      </c>
      <c r="AU702" s="47">
        <f t="shared" si="415"/>
        <v>0</v>
      </c>
      <c r="AV702" s="47">
        <f t="shared" si="416"/>
        <v>0</v>
      </c>
      <c r="AW702" s="47">
        <f t="shared" si="417"/>
        <v>0</v>
      </c>
      <c r="AX702" s="47">
        <f t="shared" si="418"/>
        <v>0</v>
      </c>
      <c r="AY702" s="47">
        <f t="shared" si="419"/>
        <v>0</v>
      </c>
      <c r="AZ702" s="47">
        <f t="shared" si="420"/>
        <v>0</v>
      </c>
      <c r="BA702" s="47">
        <f t="shared" si="421"/>
        <v>0</v>
      </c>
      <c r="BB702" s="47">
        <f t="shared" si="422"/>
        <v>0</v>
      </c>
    </row>
    <row r="703" spans="1:54" ht="18" customHeight="1" x14ac:dyDescent="0.4">
      <c r="A703" s="45">
        <v>30</v>
      </c>
      <c r="B703" s="45">
        <v>11</v>
      </c>
      <c r="C703" s="45">
        <v>15</v>
      </c>
      <c r="D703" s="48">
        <v>0</v>
      </c>
      <c r="E703" s="48">
        <v>0</v>
      </c>
      <c r="F703" s="48">
        <v>0</v>
      </c>
      <c r="G703" s="48">
        <v>0</v>
      </c>
      <c r="H703" s="48">
        <v>0</v>
      </c>
      <c r="I703" s="48">
        <v>0</v>
      </c>
      <c r="J703" s="48">
        <v>0</v>
      </c>
      <c r="K703" s="48">
        <v>1.3524194256608403E-2</v>
      </c>
      <c r="L703" s="48">
        <v>7.1002019847194106E-2</v>
      </c>
      <c r="M703" s="48">
        <v>0.25934631339143172</v>
      </c>
      <c r="N703" s="48">
        <v>0.27227385201907212</v>
      </c>
      <c r="O703" s="48">
        <v>0.44682877102716001</v>
      </c>
      <c r="P703" s="48">
        <v>0.70730210060664234</v>
      </c>
      <c r="Q703" s="48">
        <v>0.69245200495232739</v>
      </c>
      <c r="R703" s="48">
        <v>0.57663451786264652</v>
      </c>
      <c r="S703" s="48">
        <v>0.34712098591961571</v>
      </c>
      <c r="T703" s="48">
        <v>4.7732450317441423E-2</v>
      </c>
      <c r="U703" s="48">
        <v>0</v>
      </c>
      <c r="V703" s="48">
        <v>0</v>
      </c>
      <c r="W703" s="48">
        <v>0</v>
      </c>
      <c r="X703" s="48">
        <v>0</v>
      </c>
      <c r="Y703" s="48">
        <v>0</v>
      </c>
      <c r="Z703" s="48">
        <v>0</v>
      </c>
      <c r="AA703" s="48">
        <v>0</v>
      </c>
      <c r="AB703" s="46"/>
      <c r="AC703" s="45">
        <v>11</v>
      </c>
      <c r="AD703" s="45">
        <v>15</v>
      </c>
      <c r="AE703" s="47">
        <f t="shared" si="399"/>
        <v>0</v>
      </c>
      <c r="AF703" s="47">
        <f t="shared" si="400"/>
        <v>0</v>
      </c>
      <c r="AG703" s="47">
        <f t="shared" si="401"/>
        <v>0</v>
      </c>
      <c r="AH703" s="47">
        <f t="shared" si="402"/>
        <v>0</v>
      </c>
      <c r="AI703" s="47">
        <f t="shared" si="403"/>
        <v>0</v>
      </c>
      <c r="AJ703" s="47">
        <f t="shared" si="404"/>
        <v>0</v>
      </c>
      <c r="AK703" s="47">
        <f t="shared" si="405"/>
        <v>0</v>
      </c>
      <c r="AL703" s="47">
        <f t="shared" si="406"/>
        <v>0</v>
      </c>
      <c r="AM703" s="47">
        <f t="shared" si="407"/>
        <v>0</v>
      </c>
      <c r="AN703" s="47">
        <f t="shared" si="408"/>
        <v>0</v>
      </c>
      <c r="AO703" s="47">
        <f t="shared" si="409"/>
        <v>0</v>
      </c>
      <c r="AP703" s="47">
        <f t="shared" si="410"/>
        <v>0</v>
      </c>
      <c r="AQ703" s="47">
        <f t="shared" si="411"/>
        <v>0</v>
      </c>
      <c r="AR703" s="47">
        <f t="shared" si="412"/>
        <v>0</v>
      </c>
      <c r="AS703" s="47">
        <f t="shared" si="413"/>
        <v>0</v>
      </c>
      <c r="AT703" s="47">
        <f t="shared" si="414"/>
        <v>0</v>
      </c>
      <c r="AU703" s="47">
        <f t="shared" si="415"/>
        <v>0</v>
      </c>
      <c r="AV703" s="47">
        <f t="shared" si="416"/>
        <v>0</v>
      </c>
      <c r="AW703" s="47">
        <f t="shared" si="417"/>
        <v>0</v>
      </c>
      <c r="AX703" s="47">
        <f t="shared" si="418"/>
        <v>0</v>
      </c>
      <c r="AY703" s="47">
        <f t="shared" si="419"/>
        <v>0</v>
      </c>
      <c r="AZ703" s="47">
        <f t="shared" si="420"/>
        <v>0</v>
      </c>
      <c r="BA703" s="47">
        <f t="shared" si="421"/>
        <v>0</v>
      </c>
      <c r="BB703" s="47">
        <f t="shared" si="422"/>
        <v>0</v>
      </c>
    </row>
    <row r="704" spans="1:54" ht="18" customHeight="1" x14ac:dyDescent="0.4">
      <c r="A704" s="45">
        <v>30</v>
      </c>
      <c r="B704" s="45">
        <v>11</v>
      </c>
      <c r="C704" s="45">
        <v>16</v>
      </c>
      <c r="D704" s="48">
        <v>0</v>
      </c>
      <c r="E704" s="48">
        <v>0</v>
      </c>
      <c r="F704" s="48">
        <v>0</v>
      </c>
      <c r="G704" s="48">
        <v>0</v>
      </c>
      <c r="H704" s="48">
        <v>0</v>
      </c>
      <c r="I704" s="48">
        <v>0</v>
      </c>
      <c r="J704" s="48">
        <v>0</v>
      </c>
      <c r="K704" s="48">
        <v>0</v>
      </c>
      <c r="L704" s="48">
        <v>7.1598675476162138E-2</v>
      </c>
      <c r="M704" s="48">
        <v>0.13086646795365189</v>
      </c>
      <c r="N704" s="48">
        <v>0.18363734358237879</v>
      </c>
      <c r="O704" s="48">
        <v>0.21426566586940371</v>
      </c>
      <c r="P704" s="48">
        <v>0.22275143481472662</v>
      </c>
      <c r="Q704" s="48">
        <v>0.20591248706385146</v>
      </c>
      <c r="R704" s="48">
        <v>7.4117888131804879E-2</v>
      </c>
      <c r="S704" s="48">
        <v>0.10501139069837112</v>
      </c>
      <c r="T704" s="48">
        <v>1.3192718907181726E-2</v>
      </c>
      <c r="U704" s="48">
        <v>0</v>
      </c>
      <c r="V704" s="48">
        <v>0</v>
      </c>
      <c r="W704" s="48">
        <v>0</v>
      </c>
      <c r="X704" s="48">
        <v>0</v>
      </c>
      <c r="Y704" s="48">
        <v>0</v>
      </c>
      <c r="Z704" s="48">
        <v>0</v>
      </c>
      <c r="AA704" s="48">
        <v>0</v>
      </c>
      <c r="AB704" s="46"/>
      <c r="AC704" s="45">
        <v>11</v>
      </c>
      <c r="AD704" s="45">
        <v>16</v>
      </c>
      <c r="AE704" s="47">
        <f t="shared" si="399"/>
        <v>0</v>
      </c>
      <c r="AF704" s="47">
        <f t="shared" si="400"/>
        <v>0</v>
      </c>
      <c r="AG704" s="47">
        <f t="shared" si="401"/>
        <v>0</v>
      </c>
      <c r="AH704" s="47">
        <f t="shared" si="402"/>
        <v>0</v>
      </c>
      <c r="AI704" s="47">
        <f t="shared" si="403"/>
        <v>0</v>
      </c>
      <c r="AJ704" s="47">
        <f t="shared" si="404"/>
        <v>0</v>
      </c>
      <c r="AK704" s="47">
        <f t="shared" si="405"/>
        <v>0</v>
      </c>
      <c r="AL704" s="47">
        <f t="shared" si="406"/>
        <v>0</v>
      </c>
      <c r="AM704" s="47">
        <f t="shared" si="407"/>
        <v>0</v>
      </c>
      <c r="AN704" s="47">
        <f t="shared" si="408"/>
        <v>0</v>
      </c>
      <c r="AO704" s="47">
        <f t="shared" si="409"/>
        <v>0</v>
      </c>
      <c r="AP704" s="47">
        <f t="shared" si="410"/>
        <v>0</v>
      </c>
      <c r="AQ704" s="47">
        <f t="shared" si="411"/>
        <v>0</v>
      </c>
      <c r="AR704" s="47">
        <f t="shared" si="412"/>
        <v>0</v>
      </c>
      <c r="AS704" s="47">
        <f t="shared" si="413"/>
        <v>0</v>
      </c>
      <c r="AT704" s="47">
        <f t="shared" si="414"/>
        <v>0</v>
      </c>
      <c r="AU704" s="47">
        <f t="shared" si="415"/>
        <v>0</v>
      </c>
      <c r="AV704" s="47">
        <f t="shared" si="416"/>
        <v>0</v>
      </c>
      <c r="AW704" s="47">
        <f t="shared" si="417"/>
        <v>0</v>
      </c>
      <c r="AX704" s="47">
        <f t="shared" si="418"/>
        <v>0</v>
      </c>
      <c r="AY704" s="47">
        <f t="shared" si="419"/>
        <v>0</v>
      </c>
      <c r="AZ704" s="47">
        <f t="shared" si="420"/>
        <v>0</v>
      </c>
      <c r="BA704" s="47">
        <f t="shared" si="421"/>
        <v>0</v>
      </c>
      <c r="BB704" s="47">
        <f t="shared" si="422"/>
        <v>0</v>
      </c>
    </row>
    <row r="705" spans="1:54" ht="18" customHeight="1" x14ac:dyDescent="0.4">
      <c r="A705" s="45">
        <v>30</v>
      </c>
      <c r="B705" s="45">
        <v>11</v>
      </c>
      <c r="C705" s="45">
        <v>17</v>
      </c>
      <c r="D705" s="48">
        <v>0</v>
      </c>
      <c r="E705" s="48">
        <v>0</v>
      </c>
      <c r="F705" s="48">
        <v>0</v>
      </c>
      <c r="G705" s="48">
        <v>0</v>
      </c>
      <c r="H705" s="48">
        <v>0</v>
      </c>
      <c r="I705" s="48">
        <v>0</v>
      </c>
      <c r="J705" s="48">
        <v>0</v>
      </c>
      <c r="K705" s="48">
        <v>9.5464900634882853E-3</v>
      </c>
      <c r="L705" s="48">
        <v>7.1598675476162138E-2</v>
      </c>
      <c r="M705" s="48">
        <v>0.12622581306167843</v>
      </c>
      <c r="N705" s="48">
        <v>0.17999111473868537</v>
      </c>
      <c r="O705" s="48">
        <v>0.21419937079951837</v>
      </c>
      <c r="P705" s="48">
        <v>0.21824337006252381</v>
      </c>
      <c r="Q705" s="48">
        <v>9.2282737280386745E-2</v>
      </c>
      <c r="R705" s="48">
        <v>7.4117888131804879E-2</v>
      </c>
      <c r="S705" s="48">
        <v>4.7798745387326765E-2</v>
      </c>
      <c r="T705" s="48">
        <v>4.7732450317441423E-2</v>
      </c>
      <c r="U705" s="48">
        <v>0</v>
      </c>
      <c r="V705" s="48">
        <v>0</v>
      </c>
      <c r="W705" s="48">
        <v>0</v>
      </c>
      <c r="X705" s="48">
        <v>0</v>
      </c>
      <c r="Y705" s="48">
        <v>0</v>
      </c>
      <c r="Z705" s="48">
        <v>0</v>
      </c>
      <c r="AA705" s="48">
        <v>0</v>
      </c>
      <c r="AB705" s="46"/>
      <c r="AC705" s="45">
        <v>11</v>
      </c>
      <c r="AD705" s="45">
        <v>17</v>
      </c>
      <c r="AE705" s="47">
        <f t="shared" si="399"/>
        <v>0</v>
      </c>
      <c r="AF705" s="47">
        <f t="shared" si="400"/>
        <v>0</v>
      </c>
      <c r="AG705" s="47">
        <f t="shared" si="401"/>
        <v>0</v>
      </c>
      <c r="AH705" s="47">
        <f t="shared" si="402"/>
        <v>0</v>
      </c>
      <c r="AI705" s="47">
        <f t="shared" si="403"/>
        <v>0</v>
      </c>
      <c r="AJ705" s="47">
        <f t="shared" si="404"/>
        <v>0</v>
      </c>
      <c r="AK705" s="47">
        <f t="shared" si="405"/>
        <v>0</v>
      </c>
      <c r="AL705" s="47">
        <f t="shared" si="406"/>
        <v>0</v>
      </c>
      <c r="AM705" s="47">
        <f t="shared" si="407"/>
        <v>0</v>
      </c>
      <c r="AN705" s="47">
        <f t="shared" si="408"/>
        <v>0</v>
      </c>
      <c r="AO705" s="47">
        <f t="shared" si="409"/>
        <v>0</v>
      </c>
      <c r="AP705" s="47">
        <f t="shared" si="410"/>
        <v>0</v>
      </c>
      <c r="AQ705" s="47">
        <f t="shared" si="411"/>
        <v>0</v>
      </c>
      <c r="AR705" s="47">
        <f t="shared" si="412"/>
        <v>0</v>
      </c>
      <c r="AS705" s="47">
        <f t="shared" si="413"/>
        <v>0</v>
      </c>
      <c r="AT705" s="47">
        <f t="shared" si="414"/>
        <v>0</v>
      </c>
      <c r="AU705" s="47">
        <f t="shared" si="415"/>
        <v>0</v>
      </c>
      <c r="AV705" s="47">
        <f t="shared" si="416"/>
        <v>0</v>
      </c>
      <c r="AW705" s="47">
        <f t="shared" si="417"/>
        <v>0</v>
      </c>
      <c r="AX705" s="47">
        <f t="shared" si="418"/>
        <v>0</v>
      </c>
      <c r="AY705" s="47">
        <f t="shared" si="419"/>
        <v>0</v>
      </c>
      <c r="AZ705" s="47">
        <f t="shared" si="420"/>
        <v>0</v>
      </c>
      <c r="BA705" s="47">
        <f t="shared" si="421"/>
        <v>0</v>
      </c>
      <c r="BB705" s="47">
        <f t="shared" si="422"/>
        <v>0</v>
      </c>
    </row>
    <row r="706" spans="1:54" ht="18" customHeight="1" x14ac:dyDescent="0.4">
      <c r="A706" s="45">
        <v>30</v>
      </c>
      <c r="B706" s="45">
        <v>11</v>
      </c>
      <c r="C706" s="45">
        <v>18</v>
      </c>
      <c r="D706" s="48">
        <v>0</v>
      </c>
      <c r="E706" s="48">
        <v>0</v>
      </c>
      <c r="F706" s="48">
        <v>0</v>
      </c>
      <c r="G706" s="48">
        <v>0</v>
      </c>
      <c r="H706" s="48">
        <v>0</v>
      </c>
      <c r="I706" s="48">
        <v>0</v>
      </c>
      <c r="J706" s="48">
        <v>0</v>
      </c>
      <c r="K706" s="48">
        <v>9.5464900634882853E-3</v>
      </c>
      <c r="L706" s="48">
        <v>6.6825430444417994E-2</v>
      </c>
      <c r="M706" s="48">
        <v>0.29932224053228895</v>
      </c>
      <c r="N706" s="48">
        <v>0.38013593072251262</v>
      </c>
      <c r="O706" s="48">
        <v>0.47593230670682213</v>
      </c>
      <c r="P706" s="48">
        <v>0.405526942488596</v>
      </c>
      <c r="Q706" s="48">
        <v>9.2282737280386745E-2</v>
      </c>
      <c r="R706" s="48">
        <v>0.16162738038044749</v>
      </c>
      <c r="S706" s="48">
        <v>4.7798745387326765E-2</v>
      </c>
      <c r="T706" s="48">
        <v>4.2959205285697279E-2</v>
      </c>
      <c r="U706" s="48">
        <v>0</v>
      </c>
      <c r="V706" s="48">
        <v>0</v>
      </c>
      <c r="W706" s="48">
        <v>0</v>
      </c>
      <c r="X706" s="48">
        <v>0</v>
      </c>
      <c r="Y706" s="48">
        <v>0</v>
      </c>
      <c r="Z706" s="48">
        <v>0</v>
      </c>
      <c r="AA706" s="48">
        <v>0</v>
      </c>
      <c r="AB706" s="46"/>
      <c r="AC706" s="45">
        <v>11</v>
      </c>
      <c r="AD706" s="45">
        <v>18</v>
      </c>
      <c r="AE706" s="47">
        <f t="shared" ref="AE706:AE749" si="423">IFERROR(AC330/D706,0)</f>
        <v>0</v>
      </c>
      <c r="AF706" s="47">
        <f t="shared" ref="AF706:AF749" si="424">IFERROR(AD330/E706,0)</f>
        <v>0</v>
      </c>
      <c r="AG706" s="47">
        <f t="shared" ref="AG706:AG749" si="425">IFERROR(AE330/F706,0)</f>
        <v>0</v>
      </c>
      <c r="AH706" s="47">
        <f t="shared" ref="AH706:AH749" si="426">IFERROR(AF330/G706,0)</f>
        <v>0</v>
      </c>
      <c r="AI706" s="47">
        <f t="shared" ref="AI706:AI749" si="427">IFERROR(AG330/H706,0)</f>
        <v>0</v>
      </c>
      <c r="AJ706" s="47">
        <f t="shared" ref="AJ706:AJ749" si="428">IFERROR(AH330/I706,0)</f>
        <v>0</v>
      </c>
      <c r="AK706" s="47">
        <f t="shared" ref="AK706:AK749" si="429">IFERROR(AI330/J706,0)</f>
        <v>0</v>
      </c>
      <c r="AL706" s="47">
        <f t="shared" ref="AL706:AL749" si="430">IFERROR(AJ330/K706,0)</f>
        <v>0</v>
      </c>
      <c r="AM706" s="47">
        <f t="shared" ref="AM706:AM749" si="431">IFERROR(AK330/L706,0)</f>
        <v>0</v>
      </c>
      <c r="AN706" s="47">
        <f t="shared" ref="AN706:AN749" si="432">IFERROR(AL330/M706,0)</f>
        <v>0</v>
      </c>
      <c r="AO706" s="47">
        <f t="shared" ref="AO706:AO749" si="433">IFERROR(AM330/N706,0)</f>
        <v>0</v>
      </c>
      <c r="AP706" s="47">
        <f t="shared" ref="AP706:AP749" si="434">IFERROR(AN330/O706,0)</f>
        <v>0</v>
      </c>
      <c r="AQ706" s="47">
        <f t="shared" ref="AQ706:AQ749" si="435">IFERROR(AO330/P706,0)</f>
        <v>0</v>
      </c>
      <c r="AR706" s="47">
        <f t="shared" ref="AR706:AR749" si="436">IFERROR(AP330/Q706,0)</f>
        <v>0</v>
      </c>
      <c r="AS706" s="47">
        <f t="shared" ref="AS706:AS749" si="437">IFERROR(AQ330/R706,0)</f>
        <v>0</v>
      </c>
      <c r="AT706" s="47">
        <f t="shared" ref="AT706:AT749" si="438">IFERROR(AR330/S706,0)</f>
        <v>0</v>
      </c>
      <c r="AU706" s="47">
        <f t="shared" ref="AU706:AU749" si="439">IFERROR(AS330/T706,0)</f>
        <v>0</v>
      </c>
      <c r="AV706" s="47">
        <f t="shared" ref="AV706:AV749" si="440">IFERROR(AT330/U706,0)</f>
        <v>0</v>
      </c>
      <c r="AW706" s="47">
        <f t="shared" ref="AW706:AW749" si="441">IFERROR(AU330/V706,0)</f>
        <v>0</v>
      </c>
      <c r="AX706" s="47">
        <f t="shared" ref="AX706:AX749" si="442">IFERROR(AV330/W706,0)</f>
        <v>0</v>
      </c>
      <c r="AY706" s="47">
        <f t="shared" ref="AY706:AY749" si="443">IFERROR(AW330/X706,0)</f>
        <v>0</v>
      </c>
      <c r="AZ706" s="47">
        <f t="shared" ref="AZ706:AZ749" si="444">IFERROR(AX330/Y706,0)</f>
        <v>0</v>
      </c>
      <c r="BA706" s="47">
        <f t="shared" ref="BA706:BA749" si="445">IFERROR(AY330/Z706,0)</f>
        <v>0</v>
      </c>
      <c r="BB706" s="47">
        <f t="shared" ref="BB706:BB749" si="446">IFERROR(AZ330/AA706,0)</f>
        <v>0</v>
      </c>
    </row>
    <row r="707" spans="1:54" ht="18" customHeight="1" x14ac:dyDescent="0.4">
      <c r="A707" s="45">
        <v>30</v>
      </c>
      <c r="B707" s="45">
        <v>11</v>
      </c>
      <c r="C707" s="45">
        <v>19</v>
      </c>
      <c r="D707" s="48">
        <v>0</v>
      </c>
      <c r="E707" s="48">
        <v>0</v>
      </c>
      <c r="F707" s="48">
        <v>0</v>
      </c>
      <c r="G707" s="48">
        <v>0</v>
      </c>
      <c r="H707" s="48">
        <v>0</v>
      </c>
      <c r="I707" s="48">
        <v>0</v>
      </c>
      <c r="J707" s="48">
        <v>0</v>
      </c>
      <c r="K707" s="48">
        <v>9.5464900634882853E-3</v>
      </c>
      <c r="L707" s="48">
        <v>6.6825430444417994E-2</v>
      </c>
      <c r="M707" s="48">
        <v>0.34347475707592218</v>
      </c>
      <c r="N707" s="48">
        <v>0.54474658924780017</v>
      </c>
      <c r="O707" s="48">
        <v>0.54998389976874174</v>
      </c>
      <c r="P707" s="48">
        <v>0.35733042668195736</v>
      </c>
      <c r="Q707" s="48">
        <v>0.20133812724176331</v>
      </c>
      <c r="R707" s="48">
        <v>0.16162738038044749</v>
      </c>
      <c r="S707" s="48">
        <v>4.7798745387326765E-2</v>
      </c>
      <c r="T707" s="48">
        <v>4.2959205285697279E-2</v>
      </c>
      <c r="U707" s="48">
        <v>0</v>
      </c>
      <c r="V707" s="48">
        <v>0</v>
      </c>
      <c r="W707" s="48">
        <v>0</v>
      </c>
      <c r="X707" s="48">
        <v>0</v>
      </c>
      <c r="Y707" s="48">
        <v>0</v>
      </c>
      <c r="Z707" s="48">
        <v>0</v>
      </c>
      <c r="AA707" s="48">
        <v>0</v>
      </c>
      <c r="AB707" s="46"/>
      <c r="AC707" s="45">
        <v>11</v>
      </c>
      <c r="AD707" s="45">
        <v>19</v>
      </c>
      <c r="AE707" s="47">
        <f t="shared" si="423"/>
        <v>0</v>
      </c>
      <c r="AF707" s="47">
        <f t="shared" si="424"/>
        <v>0</v>
      </c>
      <c r="AG707" s="47">
        <f t="shared" si="425"/>
        <v>0</v>
      </c>
      <c r="AH707" s="47">
        <f t="shared" si="426"/>
        <v>0</v>
      </c>
      <c r="AI707" s="47">
        <f t="shared" si="427"/>
        <v>0</v>
      </c>
      <c r="AJ707" s="47">
        <f t="shared" si="428"/>
        <v>0</v>
      </c>
      <c r="AK707" s="47">
        <f t="shared" si="429"/>
        <v>0</v>
      </c>
      <c r="AL707" s="47">
        <f t="shared" si="430"/>
        <v>0</v>
      </c>
      <c r="AM707" s="47">
        <f t="shared" si="431"/>
        <v>0</v>
      </c>
      <c r="AN707" s="47">
        <f t="shared" si="432"/>
        <v>0</v>
      </c>
      <c r="AO707" s="47">
        <f t="shared" si="433"/>
        <v>0</v>
      </c>
      <c r="AP707" s="47">
        <f t="shared" si="434"/>
        <v>0</v>
      </c>
      <c r="AQ707" s="47">
        <f t="shared" si="435"/>
        <v>0</v>
      </c>
      <c r="AR707" s="47">
        <f t="shared" si="436"/>
        <v>0</v>
      </c>
      <c r="AS707" s="47">
        <f t="shared" si="437"/>
        <v>0</v>
      </c>
      <c r="AT707" s="47">
        <f t="shared" si="438"/>
        <v>0</v>
      </c>
      <c r="AU707" s="47">
        <f t="shared" si="439"/>
        <v>0</v>
      </c>
      <c r="AV707" s="47">
        <f t="shared" si="440"/>
        <v>0</v>
      </c>
      <c r="AW707" s="47">
        <f t="shared" si="441"/>
        <v>0</v>
      </c>
      <c r="AX707" s="47">
        <f t="shared" si="442"/>
        <v>0</v>
      </c>
      <c r="AY707" s="47">
        <f t="shared" si="443"/>
        <v>0</v>
      </c>
      <c r="AZ707" s="47">
        <f t="shared" si="444"/>
        <v>0</v>
      </c>
      <c r="BA707" s="47">
        <f t="shared" si="445"/>
        <v>0</v>
      </c>
      <c r="BB707" s="47">
        <f t="shared" si="446"/>
        <v>0</v>
      </c>
    </row>
    <row r="708" spans="1:54" ht="18" customHeight="1" x14ac:dyDescent="0.4">
      <c r="A708" s="45">
        <v>30</v>
      </c>
      <c r="B708" s="45">
        <v>11</v>
      </c>
      <c r="C708" s="45">
        <v>20</v>
      </c>
      <c r="D708" s="48">
        <v>0</v>
      </c>
      <c r="E708" s="48">
        <v>0</v>
      </c>
      <c r="F708" s="48">
        <v>0</v>
      </c>
      <c r="G708" s="48">
        <v>0</v>
      </c>
      <c r="H708" s="48">
        <v>0</v>
      </c>
      <c r="I708" s="48">
        <v>0</v>
      </c>
      <c r="J708" s="48">
        <v>0</v>
      </c>
      <c r="K708" s="48">
        <v>9.5464900634882853E-3</v>
      </c>
      <c r="L708" s="48">
        <v>0.13689931931321742</v>
      </c>
      <c r="M708" s="48">
        <v>0.4466298858175039</v>
      </c>
      <c r="N708" s="48">
        <v>0.60381549651563393</v>
      </c>
      <c r="O708" s="48">
        <v>0.69258459509209791</v>
      </c>
      <c r="P708" s="48">
        <v>0.48402030523283301</v>
      </c>
      <c r="Q708" s="48">
        <v>0.49217459882872933</v>
      </c>
      <c r="R708" s="48">
        <v>0.34075665921062348</v>
      </c>
      <c r="S708" s="48">
        <v>0.10023814566662699</v>
      </c>
      <c r="T708" s="48">
        <v>4.2959205285697279E-2</v>
      </c>
      <c r="U708" s="48">
        <v>0</v>
      </c>
      <c r="V708" s="48">
        <v>0</v>
      </c>
      <c r="W708" s="48">
        <v>0</v>
      </c>
      <c r="X708" s="48">
        <v>0</v>
      </c>
      <c r="Y708" s="48">
        <v>0</v>
      </c>
      <c r="Z708" s="48">
        <v>0</v>
      </c>
      <c r="AA708" s="48">
        <v>0</v>
      </c>
      <c r="AB708" s="46"/>
      <c r="AC708" s="45">
        <v>11</v>
      </c>
      <c r="AD708" s="45">
        <v>20</v>
      </c>
      <c r="AE708" s="47">
        <f t="shared" si="423"/>
        <v>0</v>
      </c>
      <c r="AF708" s="47">
        <f t="shared" si="424"/>
        <v>0</v>
      </c>
      <c r="AG708" s="47">
        <f t="shared" si="425"/>
        <v>0</v>
      </c>
      <c r="AH708" s="47">
        <f t="shared" si="426"/>
        <v>0</v>
      </c>
      <c r="AI708" s="47">
        <f t="shared" si="427"/>
        <v>0</v>
      </c>
      <c r="AJ708" s="47">
        <f t="shared" si="428"/>
        <v>0</v>
      </c>
      <c r="AK708" s="47">
        <f t="shared" si="429"/>
        <v>0</v>
      </c>
      <c r="AL708" s="47">
        <f t="shared" si="430"/>
        <v>0</v>
      </c>
      <c r="AM708" s="47">
        <f t="shared" si="431"/>
        <v>0</v>
      </c>
      <c r="AN708" s="47">
        <f t="shared" si="432"/>
        <v>0</v>
      </c>
      <c r="AO708" s="47">
        <f t="shared" si="433"/>
        <v>0</v>
      </c>
      <c r="AP708" s="47">
        <f t="shared" si="434"/>
        <v>0</v>
      </c>
      <c r="AQ708" s="47">
        <f t="shared" si="435"/>
        <v>0</v>
      </c>
      <c r="AR708" s="47">
        <f t="shared" si="436"/>
        <v>0</v>
      </c>
      <c r="AS708" s="47">
        <f t="shared" si="437"/>
        <v>0</v>
      </c>
      <c r="AT708" s="47">
        <f t="shared" si="438"/>
        <v>0</v>
      </c>
      <c r="AU708" s="47">
        <f t="shared" si="439"/>
        <v>0</v>
      </c>
      <c r="AV708" s="47">
        <f t="shared" si="440"/>
        <v>0</v>
      </c>
      <c r="AW708" s="47">
        <f t="shared" si="441"/>
        <v>0</v>
      </c>
      <c r="AX708" s="47">
        <f t="shared" si="442"/>
        <v>0</v>
      </c>
      <c r="AY708" s="47">
        <f t="shared" si="443"/>
        <v>0</v>
      </c>
      <c r="AZ708" s="47">
        <f t="shared" si="444"/>
        <v>0</v>
      </c>
      <c r="BA708" s="47">
        <f t="shared" si="445"/>
        <v>0</v>
      </c>
      <c r="BB708" s="47">
        <f t="shared" si="446"/>
        <v>0</v>
      </c>
    </row>
    <row r="709" spans="1:54" ht="18" customHeight="1" x14ac:dyDescent="0.4">
      <c r="A709" s="45">
        <v>30</v>
      </c>
      <c r="B709" s="45">
        <v>11</v>
      </c>
      <c r="C709" s="45">
        <v>21</v>
      </c>
      <c r="D709" s="48">
        <v>0</v>
      </c>
      <c r="E709" s="48">
        <v>0</v>
      </c>
      <c r="F709" s="48">
        <v>0</v>
      </c>
      <c r="G709" s="48">
        <v>0</v>
      </c>
      <c r="H709" s="48">
        <v>0</v>
      </c>
      <c r="I709" s="48">
        <v>0</v>
      </c>
      <c r="J709" s="48">
        <v>0</v>
      </c>
      <c r="K709" s="48">
        <v>9.5464900634882853E-3</v>
      </c>
      <c r="L709" s="48">
        <v>6.6825430444417994E-2</v>
      </c>
      <c r="M709" s="48">
        <v>0.12171774830947563</v>
      </c>
      <c r="N709" s="48">
        <v>0.2932893891727234</v>
      </c>
      <c r="O709" s="48">
        <v>0.38411363491563277</v>
      </c>
      <c r="P709" s="48">
        <v>0.48044037145902491</v>
      </c>
      <c r="Q709" s="48">
        <v>0.3272987600239004</v>
      </c>
      <c r="R709" s="48">
        <v>0.15711931562824466</v>
      </c>
      <c r="S709" s="48">
        <v>4.7732450317441423E-2</v>
      </c>
      <c r="T709" s="48">
        <v>4.2959205285697279E-2</v>
      </c>
      <c r="U709" s="48">
        <v>0</v>
      </c>
      <c r="V709" s="48">
        <v>0</v>
      </c>
      <c r="W709" s="48">
        <v>0</v>
      </c>
      <c r="X709" s="48">
        <v>0</v>
      </c>
      <c r="Y709" s="48">
        <v>0</v>
      </c>
      <c r="Z709" s="48">
        <v>0</v>
      </c>
      <c r="AA709" s="48">
        <v>0</v>
      </c>
      <c r="AB709" s="46"/>
      <c r="AC709" s="45">
        <v>11</v>
      </c>
      <c r="AD709" s="45">
        <v>21</v>
      </c>
      <c r="AE709" s="47">
        <f t="shared" si="423"/>
        <v>0</v>
      </c>
      <c r="AF709" s="47">
        <f t="shared" si="424"/>
        <v>0</v>
      </c>
      <c r="AG709" s="47">
        <f t="shared" si="425"/>
        <v>0</v>
      </c>
      <c r="AH709" s="47">
        <f t="shared" si="426"/>
        <v>0</v>
      </c>
      <c r="AI709" s="47">
        <f t="shared" si="427"/>
        <v>0</v>
      </c>
      <c r="AJ709" s="47">
        <f t="shared" si="428"/>
        <v>0</v>
      </c>
      <c r="AK709" s="47">
        <f t="shared" si="429"/>
        <v>0</v>
      </c>
      <c r="AL709" s="47">
        <f t="shared" si="430"/>
        <v>0</v>
      </c>
      <c r="AM709" s="47">
        <f t="shared" si="431"/>
        <v>0</v>
      </c>
      <c r="AN709" s="47">
        <f t="shared" si="432"/>
        <v>0</v>
      </c>
      <c r="AO709" s="47">
        <f t="shared" si="433"/>
        <v>0</v>
      </c>
      <c r="AP709" s="47">
        <f t="shared" si="434"/>
        <v>0</v>
      </c>
      <c r="AQ709" s="47">
        <f t="shared" si="435"/>
        <v>0</v>
      </c>
      <c r="AR709" s="47">
        <f t="shared" si="436"/>
        <v>0</v>
      </c>
      <c r="AS709" s="47">
        <f t="shared" si="437"/>
        <v>0</v>
      </c>
      <c r="AT709" s="47">
        <f t="shared" si="438"/>
        <v>0</v>
      </c>
      <c r="AU709" s="47">
        <f t="shared" si="439"/>
        <v>0</v>
      </c>
      <c r="AV709" s="47">
        <f t="shared" si="440"/>
        <v>0</v>
      </c>
      <c r="AW709" s="47">
        <f t="shared" si="441"/>
        <v>0</v>
      </c>
      <c r="AX709" s="47">
        <f t="shared" si="442"/>
        <v>0</v>
      </c>
      <c r="AY709" s="47">
        <f t="shared" si="443"/>
        <v>0</v>
      </c>
      <c r="AZ709" s="47">
        <f t="shared" si="444"/>
        <v>0</v>
      </c>
      <c r="BA709" s="47">
        <f t="shared" si="445"/>
        <v>0</v>
      </c>
      <c r="BB709" s="47">
        <f t="shared" si="446"/>
        <v>0</v>
      </c>
    </row>
    <row r="710" spans="1:54" ht="18" customHeight="1" x14ac:dyDescent="0.4">
      <c r="A710" s="45">
        <v>30</v>
      </c>
      <c r="B710" s="45">
        <v>11</v>
      </c>
      <c r="C710" s="45">
        <v>22</v>
      </c>
      <c r="D710" s="48">
        <v>0</v>
      </c>
      <c r="E710" s="48">
        <v>0</v>
      </c>
      <c r="F710" s="48">
        <v>0</v>
      </c>
      <c r="G710" s="48">
        <v>0</v>
      </c>
      <c r="H710" s="48">
        <v>0</v>
      </c>
      <c r="I710" s="48">
        <v>0</v>
      </c>
      <c r="J710" s="48">
        <v>0</v>
      </c>
      <c r="K710" s="48">
        <v>9.5464900634882853E-3</v>
      </c>
      <c r="L710" s="48">
        <v>0.10680135758527518</v>
      </c>
      <c r="M710" s="48">
        <v>0.43496195351768491</v>
      </c>
      <c r="N710" s="48">
        <v>0.59181608886638826</v>
      </c>
      <c r="O710" s="48">
        <v>0.68456289163597228</v>
      </c>
      <c r="P710" s="48">
        <v>0.63755968708726973</v>
      </c>
      <c r="Q710" s="48">
        <v>0.62642211534653336</v>
      </c>
      <c r="R710" s="48">
        <v>0.39684228833361712</v>
      </c>
      <c r="S710" s="48">
        <v>0.32245921992227095</v>
      </c>
      <c r="T710" s="48">
        <v>4.2959205285697279E-2</v>
      </c>
      <c r="U710" s="48">
        <v>0</v>
      </c>
      <c r="V710" s="48">
        <v>0</v>
      </c>
      <c r="W710" s="48">
        <v>0</v>
      </c>
      <c r="X710" s="48">
        <v>0</v>
      </c>
      <c r="Y710" s="48">
        <v>0</v>
      </c>
      <c r="Z710" s="48">
        <v>0</v>
      </c>
      <c r="AA710" s="48">
        <v>0</v>
      </c>
      <c r="AB710" s="46"/>
      <c r="AC710" s="45">
        <v>11</v>
      </c>
      <c r="AD710" s="45">
        <v>22</v>
      </c>
      <c r="AE710" s="47">
        <f t="shared" si="423"/>
        <v>0</v>
      </c>
      <c r="AF710" s="47">
        <f t="shared" si="424"/>
        <v>0</v>
      </c>
      <c r="AG710" s="47">
        <f t="shared" si="425"/>
        <v>0</v>
      </c>
      <c r="AH710" s="47">
        <f t="shared" si="426"/>
        <v>0</v>
      </c>
      <c r="AI710" s="47">
        <f t="shared" si="427"/>
        <v>0</v>
      </c>
      <c r="AJ710" s="47">
        <f t="shared" si="428"/>
        <v>0</v>
      </c>
      <c r="AK710" s="47">
        <f t="shared" si="429"/>
        <v>0</v>
      </c>
      <c r="AL710" s="47">
        <f t="shared" si="430"/>
        <v>0</v>
      </c>
      <c r="AM710" s="47">
        <f t="shared" si="431"/>
        <v>0</v>
      </c>
      <c r="AN710" s="47">
        <f t="shared" si="432"/>
        <v>0</v>
      </c>
      <c r="AO710" s="47">
        <f t="shared" si="433"/>
        <v>0</v>
      </c>
      <c r="AP710" s="47">
        <f t="shared" si="434"/>
        <v>0</v>
      </c>
      <c r="AQ710" s="47">
        <f t="shared" si="435"/>
        <v>0</v>
      </c>
      <c r="AR710" s="47">
        <f t="shared" si="436"/>
        <v>0</v>
      </c>
      <c r="AS710" s="47">
        <f t="shared" si="437"/>
        <v>0</v>
      </c>
      <c r="AT710" s="47">
        <f t="shared" si="438"/>
        <v>0</v>
      </c>
      <c r="AU710" s="47">
        <f t="shared" si="439"/>
        <v>0</v>
      </c>
      <c r="AV710" s="47">
        <f t="shared" si="440"/>
        <v>0</v>
      </c>
      <c r="AW710" s="47">
        <f t="shared" si="441"/>
        <v>0</v>
      </c>
      <c r="AX710" s="47">
        <f t="shared" si="442"/>
        <v>0</v>
      </c>
      <c r="AY710" s="47">
        <f t="shared" si="443"/>
        <v>0</v>
      </c>
      <c r="AZ710" s="47">
        <f t="shared" si="444"/>
        <v>0</v>
      </c>
      <c r="BA710" s="47">
        <f t="shared" si="445"/>
        <v>0</v>
      </c>
      <c r="BB710" s="47">
        <f t="shared" si="446"/>
        <v>0</v>
      </c>
    </row>
    <row r="711" spans="1:54" ht="18" customHeight="1" x14ac:dyDescent="0.4">
      <c r="A711" s="45">
        <v>30</v>
      </c>
      <c r="B711" s="45">
        <v>11</v>
      </c>
      <c r="C711" s="45">
        <v>23</v>
      </c>
      <c r="D711" s="48">
        <v>0</v>
      </c>
      <c r="E711" s="48">
        <v>0</v>
      </c>
      <c r="F711" s="48">
        <v>0</v>
      </c>
      <c r="G711" s="48">
        <v>0</v>
      </c>
      <c r="H711" s="48">
        <v>0</v>
      </c>
      <c r="I711" s="48">
        <v>0</v>
      </c>
      <c r="J711" s="48">
        <v>0</v>
      </c>
      <c r="K711" s="48">
        <v>9.5464900634882853E-3</v>
      </c>
      <c r="L711" s="48">
        <v>6.2052185412673842E-2</v>
      </c>
      <c r="M711" s="48">
        <v>0.11747486383681416</v>
      </c>
      <c r="N711" s="48">
        <v>0.17077610002462376</v>
      </c>
      <c r="O711" s="48">
        <v>0.20127183217187797</v>
      </c>
      <c r="P711" s="48">
        <v>0.21028796167628361</v>
      </c>
      <c r="Q711" s="48">
        <v>0.32749764523355646</v>
      </c>
      <c r="R711" s="48">
        <v>0.33147534942667656</v>
      </c>
      <c r="S711" s="48">
        <v>4.37547461243213E-2</v>
      </c>
      <c r="T711" s="48">
        <v>3.8185960253953141E-2</v>
      </c>
      <c r="U711" s="48">
        <v>0</v>
      </c>
      <c r="V711" s="48">
        <v>0</v>
      </c>
      <c r="W711" s="48">
        <v>0</v>
      </c>
      <c r="X711" s="48">
        <v>0</v>
      </c>
      <c r="Y711" s="48">
        <v>0</v>
      </c>
      <c r="Z711" s="48">
        <v>0</v>
      </c>
      <c r="AA711" s="48">
        <v>0</v>
      </c>
      <c r="AB711" s="46"/>
      <c r="AC711" s="45">
        <v>11</v>
      </c>
      <c r="AD711" s="45">
        <v>23</v>
      </c>
      <c r="AE711" s="47">
        <f t="shared" si="423"/>
        <v>0</v>
      </c>
      <c r="AF711" s="47">
        <f t="shared" si="424"/>
        <v>0</v>
      </c>
      <c r="AG711" s="47">
        <f t="shared" si="425"/>
        <v>0</v>
      </c>
      <c r="AH711" s="47">
        <f t="shared" si="426"/>
        <v>0</v>
      </c>
      <c r="AI711" s="47">
        <f t="shared" si="427"/>
        <v>0</v>
      </c>
      <c r="AJ711" s="47">
        <f t="shared" si="428"/>
        <v>0</v>
      </c>
      <c r="AK711" s="47">
        <f t="shared" si="429"/>
        <v>0</v>
      </c>
      <c r="AL711" s="47">
        <f t="shared" si="430"/>
        <v>0</v>
      </c>
      <c r="AM711" s="47">
        <f t="shared" si="431"/>
        <v>0</v>
      </c>
      <c r="AN711" s="47">
        <f t="shared" si="432"/>
        <v>0</v>
      </c>
      <c r="AO711" s="47">
        <f t="shared" si="433"/>
        <v>0</v>
      </c>
      <c r="AP711" s="47">
        <f t="shared" si="434"/>
        <v>0</v>
      </c>
      <c r="AQ711" s="47">
        <f t="shared" si="435"/>
        <v>0</v>
      </c>
      <c r="AR711" s="47">
        <f t="shared" si="436"/>
        <v>0</v>
      </c>
      <c r="AS711" s="47">
        <f t="shared" si="437"/>
        <v>0</v>
      </c>
      <c r="AT711" s="47">
        <f t="shared" si="438"/>
        <v>0</v>
      </c>
      <c r="AU711" s="47">
        <f t="shared" si="439"/>
        <v>0</v>
      </c>
      <c r="AV711" s="47">
        <f t="shared" si="440"/>
        <v>0</v>
      </c>
      <c r="AW711" s="47">
        <f t="shared" si="441"/>
        <v>0</v>
      </c>
      <c r="AX711" s="47">
        <f t="shared" si="442"/>
        <v>0</v>
      </c>
      <c r="AY711" s="47">
        <f t="shared" si="443"/>
        <v>0</v>
      </c>
      <c r="AZ711" s="47">
        <f t="shared" si="444"/>
        <v>0</v>
      </c>
      <c r="BA711" s="47">
        <f t="shared" si="445"/>
        <v>0</v>
      </c>
      <c r="BB711" s="47">
        <f t="shared" si="446"/>
        <v>0</v>
      </c>
    </row>
    <row r="712" spans="1:54" ht="18" customHeight="1" x14ac:dyDescent="0.4">
      <c r="A712" s="45">
        <v>30</v>
      </c>
      <c r="B712" s="45">
        <v>11</v>
      </c>
      <c r="C712" s="45">
        <v>24</v>
      </c>
      <c r="D712" s="48">
        <v>0</v>
      </c>
      <c r="E712" s="48">
        <v>0</v>
      </c>
      <c r="F712" s="48">
        <v>0</v>
      </c>
      <c r="G712" s="48">
        <v>0</v>
      </c>
      <c r="H712" s="48">
        <v>0</v>
      </c>
      <c r="I712" s="48">
        <v>0</v>
      </c>
      <c r="J712" s="48">
        <v>0</v>
      </c>
      <c r="K712" s="48">
        <v>4.7732450317441426E-3</v>
      </c>
      <c r="L712" s="48">
        <v>0.10527657097791247</v>
      </c>
      <c r="M712" s="48">
        <v>0.30237181374701433</v>
      </c>
      <c r="N712" s="48">
        <v>0.32040407275582555</v>
      </c>
      <c r="O712" s="48">
        <v>0.33571823389933797</v>
      </c>
      <c r="P712" s="48">
        <v>0.34910983801617573</v>
      </c>
      <c r="Q712" s="48">
        <v>0.48024148624936897</v>
      </c>
      <c r="R712" s="48">
        <v>0.3268346945347031</v>
      </c>
      <c r="S712" s="48">
        <v>9.5464900634882846E-2</v>
      </c>
      <c r="T712" s="48">
        <v>3.8185960253953141E-2</v>
      </c>
      <c r="U712" s="48">
        <v>0</v>
      </c>
      <c r="V712" s="48">
        <v>0</v>
      </c>
      <c r="W712" s="48">
        <v>0</v>
      </c>
      <c r="X712" s="48">
        <v>0</v>
      </c>
      <c r="Y712" s="48">
        <v>0</v>
      </c>
      <c r="Z712" s="48">
        <v>0</v>
      </c>
      <c r="AA712" s="48">
        <v>0</v>
      </c>
      <c r="AB712" s="46"/>
      <c r="AC712" s="45">
        <v>11</v>
      </c>
      <c r="AD712" s="45">
        <v>24</v>
      </c>
      <c r="AE712" s="47">
        <f t="shared" si="423"/>
        <v>0</v>
      </c>
      <c r="AF712" s="47">
        <f t="shared" si="424"/>
        <v>0</v>
      </c>
      <c r="AG712" s="47">
        <f t="shared" si="425"/>
        <v>0</v>
      </c>
      <c r="AH712" s="47">
        <f t="shared" si="426"/>
        <v>0</v>
      </c>
      <c r="AI712" s="47">
        <f t="shared" si="427"/>
        <v>0</v>
      </c>
      <c r="AJ712" s="47">
        <f t="shared" si="428"/>
        <v>0</v>
      </c>
      <c r="AK712" s="47">
        <f t="shared" si="429"/>
        <v>0</v>
      </c>
      <c r="AL712" s="47">
        <f t="shared" si="430"/>
        <v>0</v>
      </c>
      <c r="AM712" s="47">
        <f t="shared" si="431"/>
        <v>0</v>
      </c>
      <c r="AN712" s="47">
        <f t="shared" si="432"/>
        <v>0</v>
      </c>
      <c r="AO712" s="47">
        <f t="shared" si="433"/>
        <v>0</v>
      </c>
      <c r="AP712" s="47">
        <f t="shared" si="434"/>
        <v>0</v>
      </c>
      <c r="AQ712" s="47">
        <f t="shared" si="435"/>
        <v>0</v>
      </c>
      <c r="AR712" s="47">
        <f t="shared" si="436"/>
        <v>0</v>
      </c>
      <c r="AS712" s="47">
        <f t="shared" si="437"/>
        <v>0</v>
      </c>
      <c r="AT712" s="47">
        <f t="shared" si="438"/>
        <v>0</v>
      </c>
      <c r="AU712" s="47">
        <f t="shared" si="439"/>
        <v>0</v>
      </c>
      <c r="AV712" s="47">
        <f t="shared" si="440"/>
        <v>0</v>
      </c>
      <c r="AW712" s="47">
        <f t="shared" si="441"/>
        <v>0</v>
      </c>
      <c r="AX712" s="47">
        <f t="shared" si="442"/>
        <v>0</v>
      </c>
      <c r="AY712" s="47">
        <f t="shared" si="443"/>
        <v>0</v>
      </c>
      <c r="AZ712" s="47">
        <f t="shared" si="444"/>
        <v>0</v>
      </c>
      <c r="BA712" s="47">
        <f t="shared" si="445"/>
        <v>0</v>
      </c>
      <c r="BB712" s="47">
        <f t="shared" si="446"/>
        <v>0</v>
      </c>
    </row>
    <row r="713" spans="1:54" ht="18" customHeight="1" x14ac:dyDescent="0.4">
      <c r="A713" s="45">
        <v>30</v>
      </c>
      <c r="B713" s="45">
        <v>11</v>
      </c>
      <c r="C713" s="45">
        <v>25</v>
      </c>
      <c r="D713" s="48">
        <v>0</v>
      </c>
      <c r="E713" s="48">
        <v>0</v>
      </c>
      <c r="F713" s="48">
        <v>0</v>
      </c>
      <c r="G713" s="48">
        <v>0</v>
      </c>
      <c r="H713" s="48">
        <v>0</v>
      </c>
      <c r="I713" s="48">
        <v>0</v>
      </c>
      <c r="J713" s="48">
        <v>0</v>
      </c>
      <c r="K713" s="48">
        <v>4.7732450317441426E-3</v>
      </c>
      <c r="L713" s="48">
        <v>5.7278940380929705E-2</v>
      </c>
      <c r="M713" s="48">
        <v>0.27366604848666415</v>
      </c>
      <c r="N713" s="48">
        <v>0.57663451786264652</v>
      </c>
      <c r="O713" s="48">
        <v>0.41692969450887379</v>
      </c>
      <c r="P713" s="48">
        <v>0.30668099328956111</v>
      </c>
      <c r="Q713" s="48">
        <v>0.48063925666868096</v>
      </c>
      <c r="R713" s="48">
        <v>0.26153405069764779</v>
      </c>
      <c r="S713" s="48">
        <v>9.5464900634882846E-2</v>
      </c>
      <c r="T713" s="48">
        <v>9.5464900634882853E-3</v>
      </c>
      <c r="U713" s="48">
        <v>0</v>
      </c>
      <c r="V713" s="48">
        <v>0</v>
      </c>
      <c r="W713" s="48">
        <v>0</v>
      </c>
      <c r="X713" s="48">
        <v>0</v>
      </c>
      <c r="Y713" s="48">
        <v>0</v>
      </c>
      <c r="Z713" s="48">
        <v>0</v>
      </c>
      <c r="AA713" s="48">
        <v>0</v>
      </c>
      <c r="AB713" s="46"/>
      <c r="AC713" s="45">
        <v>11</v>
      </c>
      <c r="AD713" s="45">
        <v>25</v>
      </c>
      <c r="AE713" s="47">
        <f t="shared" si="423"/>
        <v>0</v>
      </c>
      <c r="AF713" s="47">
        <f t="shared" si="424"/>
        <v>0</v>
      </c>
      <c r="AG713" s="47">
        <f t="shared" si="425"/>
        <v>0</v>
      </c>
      <c r="AH713" s="47">
        <f t="shared" si="426"/>
        <v>0</v>
      </c>
      <c r="AI713" s="47">
        <f t="shared" si="427"/>
        <v>0</v>
      </c>
      <c r="AJ713" s="47">
        <f t="shared" si="428"/>
        <v>0</v>
      </c>
      <c r="AK713" s="47">
        <f t="shared" si="429"/>
        <v>0</v>
      </c>
      <c r="AL713" s="47">
        <f t="shared" si="430"/>
        <v>0</v>
      </c>
      <c r="AM713" s="47">
        <f t="shared" si="431"/>
        <v>0</v>
      </c>
      <c r="AN713" s="47">
        <f t="shared" si="432"/>
        <v>0</v>
      </c>
      <c r="AO713" s="47">
        <f t="shared" si="433"/>
        <v>0</v>
      </c>
      <c r="AP713" s="47">
        <f t="shared" si="434"/>
        <v>0</v>
      </c>
      <c r="AQ713" s="47">
        <f t="shared" si="435"/>
        <v>0</v>
      </c>
      <c r="AR713" s="47">
        <f t="shared" si="436"/>
        <v>0</v>
      </c>
      <c r="AS713" s="47">
        <f t="shared" si="437"/>
        <v>0</v>
      </c>
      <c r="AT713" s="47">
        <f t="shared" si="438"/>
        <v>0</v>
      </c>
      <c r="AU713" s="47">
        <f t="shared" si="439"/>
        <v>0</v>
      </c>
      <c r="AV713" s="47">
        <f t="shared" si="440"/>
        <v>0</v>
      </c>
      <c r="AW713" s="47">
        <f t="shared" si="441"/>
        <v>0</v>
      </c>
      <c r="AX713" s="47">
        <f t="shared" si="442"/>
        <v>0</v>
      </c>
      <c r="AY713" s="47">
        <f t="shared" si="443"/>
        <v>0</v>
      </c>
      <c r="AZ713" s="47">
        <f t="shared" si="444"/>
        <v>0</v>
      </c>
      <c r="BA713" s="47">
        <f t="shared" si="445"/>
        <v>0</v>
      </c>
      <c r="BB713" s="47">
        <f t="shared" si="446"/>
        <v>0</v>
      </c>
    </row>
    <row r="714" spans="1:54" ht="18" customHeight="1" x14ac:dyDescent="0.4">
      <c r="A714" s="45">
        <v>30</v>
      </c>
      <c r="B714" s="45">
        <v>11</v>
      </c>
      <c r="C714" s="45">
        <v>26</v>
      </c>
      <c r="D714" s="48">
        <v>0</v>
      </c>
      <c r="E714" s="48">
        <v>0</v>
      </c>
      <c r="F714" s="48">
        <v>0</v>
      </c>
      <c r="G714" s="48">
        <v>0</v>
      </c>
      <c r="H714" s="48">
        <v>0</v>
      </c>
      <c r="I714" s="48">
        <v>0</v>
      </c>
      <c r="J714" s="48">
        <v>0</v>
      </c>
      <c r="K714" s="48">
        <v>4.7732450317441426E-3</v>
      </c>
      <c r="L714" s="48">
        <v>5.7278940380929705E-2</v>
      </c>
      <c r="M714" s="48">
        <v>0.41507343255208434</v>
      </c>
      <c r="N714" s="48">
        <v>0.38020222579239799</v>
      </c>
      <c r="O714" s="48">
        <v>0.33134275928690587</v>
      </c>
      <c r="P714" s="48">
        <v>0.34453547819408759</v>
      </c>
      <c r="Q714" s="48">
        <v>0.58299884457163864</v>
      </c>
      <c r="R714" s="48">
        <v>0.5352663942541972</v>
      </c>
      <c r="S714" s="48">
        <v>0.35308754220929589</v>
      </c>
      <c r="T714" s="48">
        <v>8.9962409834400014E-2</v>
      </c>
      <c r="U714" s="48">
        <v>0</v>
      </c>
      <c r="V714" s="48">
        <v>0</v>
      </c>
      <c r="W714" s="48">
        <v>0</v>
      </c>
      <c r="X714" s="48">
        <v>0</v>
      </c>
      <c r="Y714" s="48">
        <v>0</v>
      </c>
      <c r="Z714" s="48">
        <v>0</v>
      </c>
      <c r="AA714" s="48">
        <v>0</v>
      </c>
      <c r="AB714" s="46"/>
      <c r="AC714" s="45">
        <v>11</v>
      </c>
      <c r="AD714" s="45">
        <v>26</v>
      </c>
      <c r="AE714" s="47">
        <f t="shared" si="423"/>
        <v>0</v>
      </c>
      <c r="AF714" s="47">
        <f t="shared" si="424"/>
        <v>0</v>
      </c>
      <c r="AG714" s="47">
        <f t="shared" si="425"/>
        <v>0</v>
      </c>
      <c r="AH714" s="47">
        <f t="shared" si="426"/>
        <v>0</v>
      </c>
      <c r="AI714" s="47">
        <f t="shared" si="427"/>
        <v>0</v>
      </c>
      <c r="AJ714" s="47">
        <f t="shared" si="428"/>
        <v>0</v>
      </c>
      <c r="AK714" s="47">
        <f t="shared" si="429"/>
        <v>0</v>
      </c>
      <c r="AL714" s="47">
        <f t="shared" si="430"/>
        <v>0</v>
      </c>
      <c r="AM714" s="47">
        <f t="shared" si="431"/>
        <v>0</v>
      </c>
      <c r="AN714" s="47">
        <f t="shared" si="432"/>
        <v>0</v>
      </c>
      <c r="AO714" s="47">
        <f t="shared" si="433"/>
        <v>0</v>
      </c>
      <c r="AP714" s="47">
        <f t="shared" si="434"/>
        <v>0</v>
      </c>
      <c r="AQ714" s="47">
        <f t="shared" si="435"/>
        <v>0</v>
      </c>
      <c r="AR714" s="47">
        <f t="shared" si="436"/>
        <v>0</v>
      </c>
      <c r="AS714" s="47">
        <f t="shared" si="437"/>
        <v>0</v>
      </c>
      <c r="AT714" s="47">
        <f t="shared" si="438"/>
        <v>0</v>
      </c>
      <c r="AU714" s="47">
        <f t="shared" si="439"/>
        <v>0</v>
      </c>
      <c r="AV714" s="47">
        <f t="shared" si="440"/>
        <v>0</v>
      </c>
      <c r="AW714" s="47">
        <f t="shared" si="441"/>
        <v>0</v>
      </c>
      <c r="AX714" s="47">
        <f t="shared" si="442"/>
        <v>0</v>
      </c>
      <c r="AY714" s="47">
        <f t="shared" si="443"/>
        <v>0</v>
      </c>
      <c r="AZ714" s="47">
        <f t="shared" si="444"/>
        <v>0</v>
      </c>
      <c r="BA714" s="47">
        <f t="shared" si="445"/>
        <v>0</v>
      </c>
      <c r="BB714" s="47">
        <f t="shared" si="446"/>
        <v>0</v>
      </c>
    </row>
    <row r="715" spans="1:54" ht="18" customHeight="1" x14ac:dyDescent="0.4">
      <c r="A715" s="45">
        <v>30</v>
      </c>
      <c r="B715" s="45">
        <v>11</v>
      </c>
      <c r="C715" s="45">
        <v>27</v>
      </c>
      <c r="D715" s="48">
        <v>0</v>
      </c>
      <c r="E715" s="48">
        <v>0</v>
      </c>
      <c r="F715" s="48">
        <v>0</v>
      </c>
      <c r="G715" s="48">
        <v>0</v>
      </c>
      <c r="H715" s="48">
        <v>0</v>
      </c>
      <c r="I715" s="48">
        <v>0</v>
      </c>
      <c r="J715" s="48">
        <v>0</v>
      </c>
      <c r="K715" s="48">
        <v>4.7732450317441426E-3</v>
      </c>
      <c r="L715" s="48">
        <v>5.7278940380929705E-2</v>
      </c>
      <c r="M715" s="48">
        <v>0.10978463573011528</v>
      </c>
      <c r="N715" s="48">
        <v>0.16626803527242096</v>
      </c>
      <c r="O715" s="48">
        <v>0.19683006248956056</v>
      </c>
      <c r="P715" s="48">
        <v>0.2057798969240808</v>
      </c>
      <c r="Q715" s="48">
        <v>0.35872262314954928</v>
      </c>
      <c r="R715" s="48">
        <v>0.15274384101581256</v>
      </c>
      <c r="S715" s="48">
        <v>9.5464900634882846E-2</v>
      </c>
      <c r="T715" s="48">
        <v>3.8185960253953141E-2</v>
      </c>
      <c r="U715" s="48">
        <v>0</v>
      </c>
      <c r="V715" s="48">
        <v>0</v>
      </c>
      <c r="W715" s="48">
        <v>0</v>
      </c>
      <c r="X715" s="48">
        <v>0</v>
      </c>
      <c r="Y715" s="48">
        <v>0</v>
      </c>
      <c r="Z715" s="48">
        <v>0</v>
      </c>
      <c r="AA715" s="48">
        <v>0</v>
      </c>
      <c r="AB715" s="46"/>
      <c r="AC715" s="45">
        <v>11</v>
      </c>
      <c r="AD715" s="45">
        <v>27</v>
      </c>
      <c r="AE715" s="47">
        <f t="shared" si="423"/>
        <v>0</v>
      </c>
      <c r="AF715" s="47">
        <f t="shared" si="424"/>
        <v>0</v>
      </c>
      <c r="AG715" s="47">
        <f t="shared" si="425"/>
        <v>0</v>
      </c>
      <c r="AH715" s="47">
        <f t="shared" si="426"/>
        <v>0</v>
      </c>
      <c r="AI715" s="47">
        <f t="shared" si="427"/>
        <v>0</v>
      </c>
      <c r="AJ715" s="47">
        <f t="shared" si="428"/>
        <v>0</v>
      </c>
      <c r="AK715" s="47">
        <f t="shared" si="429"/>
        <v>0</v>
      </c>
      <c r="AL715" s="47">
        <f t="shared" si="430"/>
        <v>0</v>
      </c>
      <c r="AM715" s="47">
        <f t="shared" si="431"/>
        <v>0</v>
      </c>
      <c r="AN715" s="47">
        <f t="shared" si="432"/>
        <v>0</v>
      </c>
      <c r="AO715" s="47">
        <f t="shared" si="433"/>
        <v>0</v>
      </c>
      <c r="AP715" s="47">
        <f t="shared" si="434"/>
        <v>0</v>
      </c>
      <c r="AQ715" s="47">
        <f t="shared" si="435"/>
        <v>0</v>
      </c>
      <c r="AR715" s="47">
        <f t="shared" si="436"/>
        <v>0</v>
      </c>
      <c r="AS715" s="47">
        <f t="shared" si="437"/>
        <v>0</v>
      </c>
      <c r="AT715" s="47">
        <f t="shared" si="438"/>
        <v>0</v>
      </c>
      <c r="AU715" s="47">
        <f t="shared" si="439"/>
        <v>0</v>
      </c>
      <c r="AV715" s="47">
        <f t="shared" si="440"/>
        <v>0</v>
      </c>
      <c r="AW715" s="47">
        <f t="shared" si="441"/>
        <v>0</v>
      </c>
      <c r="AX715" s="47">
        <f t="shared" si="442"/>
        <v>0</v>
      </c>
      <c r="AY715" s="47">
        <f t="shared" si="443"/>
        <v>0</v>
      </c>
      <c r="AZ715" s="47">
        <f t="shared" si="444"/>
        <v>0</v>
      </c>
      <c r="BA715" s="47">
        <f t="shared" si="445"/>
        <v>0</v>
      </c>
      <c r="BB715" s="47">
        <f t="shared" si="446"/>
        <v>0</v>
      </c>
    </row>
    <row r="716" spans="1:54" ht="18" customHeight="1" x14ac:dyDescent="0.4">
      <c r="A716" s="45">
        <v>30</v>
      </c>
      <c r="B716" s="45">
        <v>11</v>
      </c>
      <c r="C716" s="45">
        <v>28</v>
      </c>
      <c r="D716" s="48">
        <v>0</v>
      </c>
      <c r="E716" s="48">
        <v>0</v>
      </c>
      <c r="F716" s="48">
        <v>0</v>
      </c>
      <c r="G716" s="48">
        <v>0</v>
      </c>
      <c r="H716" s="48">
        <v>0</v>
      </c>
      <c r="I716" s="48">
        <v>0</v>
      </c>
      <c r="J716" s="48">
        <v>0</v>
      </c>
      <c r="K716" s="48">
        <v>4.7732450317441426E-3</v>
      </c>
      <c r="L716" s="48">
        <v>5.7278940380929705E-2</v>
      </c>
      <c r="M716" s="48">
        <v>0.10978463573011528</v>
      </c>
      <c r="N716" s="48">
        <v>0.16156108531056215</v>
      </c>
      <c r="O716" s="48">
        <v>0.32736505509378572</v>
      </c>
      <c r="P716" s="48">
        <v>0.20591248706385146</v>
      </c>
      <c r="Q716" s="48">
        <v>8.7774672528183939E-2</v>
      </c>
      <c r="R716" s="48">
        <v>6.9477233239831404E-2</v>
      </c>
      <c r="S716" s="48">
        <v>0.18847688368400831</v>
      </c>
      <c r="T716" s="48">
        <v>6.8482807191551365E-2</v>
      </c>
      <c r="U716" s="48">
        <v>0</v>
      </c>
      <c r="V716" s="48">
        <v>0</v>
      </c>
      <c r="W716" s="48">
        <v>0</v>
      </c>
      <c r="X716" s="48">
        <v>0</v>
      </c>
      <c r="Y716" s="48">
        <v>0</v>
      </c>
      <c r="Z716" s="48">
        <v>0</v>
      </c>
      <c r="AA716" s="48">
        <v>0</v>
      </c>
      <c r="AB716" s="46"/>
      <c r="AC716" s="45">
        <v>11</v>
      </c>
      <c r="AD716" s="45">
        <v>28</v>
      </c>
      <c r="AE716" s="47">
        <f t="shared" si="423"/>
        <v>0</v>
      </c>
      <c r="AF716" s="47">
        <f t="shared" si="424"/>
        <v>0</v>
      </c>
      <c r="AG716" s="47">
        <f t="shared" si="425"/>
        <v>0</v>
      </c>
      <c r="AH716" s="47">
        <f t="shared" si="426"/>
        <v>0</v>
      </c>
      <c r="AI716" s="47">
        <f t="shared" si="427"/>
        <v>0</v>
      </c>
      <c r="AJ716" s="47">
        <f t="shared" si="428"/>
        <v>0</v>
      </c>
      <c r="AK716" s="47">
        <f t="shared" si="429"/>
        <v>0</v>
      </c>
      <c r="AL716" s="47">
        <f t="shared" si="430"/>
        <v>0</v>
      </c>
      <c r="AM716" s="47">
        <f t="shared" si="431"/>
        <v>0</v>
      </c>
      <c r="AN716" s="47">
        <f t="shared" si="432"/>
        <v>0</v>
      </c>
      <c r="AO716" s="47">
        <f t="shared" si="433"/>
        <v>0</v>
      </c>
      <c r="AP716" s="47">
        <f t="shared" si="434"/>
        <v>0</v>
      </c>
      <c r="AQ716" s="47">
        <f t="shared" si="435"/>
        <v>0</v>
      </c>
      <c r="AR716" s="47">
        <f t="shared" si="436"/>
        <v>0</v>
      </c>
      <c r="AS716" s="47">
        <f t="shared" si="437"/>
        <v>0</v>
      </c>
      <c r="AT716" s="47">
        <f t="shared" si="438"/>
        <v>0</v>
      </c>
      <c r="AU716" s="47">
        <f t="shared" si="439"/>
        <v>0</v>
      </c>
      <c r="AV716" s="47">
        <f t="shared" si="440"/>
        <v>0</v>
      </c>
      <c r="AW716" s="47">
        <f t="shared" si="441"/>
        <v>0</v>
      </c>
      <c r="AX716" s="47">
        <f t="shared" si="442"/>
        <v>0</v>
      </c>
      <c r="AY716" s="47">
        <f t="shared" si="443"/>
        <v>0</v>
      </c>
      <c r="AZ716" s="47">
        <f t="shared" si="444"/>
        <v>0</v>
      </c>
      <c r="BA716" s="47">
        <f t="shared" si="445"/>
        <v>0</v>
      </c>
      <c r="BB716" s="47">
        <f t="shared" si="446"/>
        <v>0</v>
      </c>
    </row>
    <row r="717" spans="1:54" ht="18" customHeight="1" x14ac:dyDescent="0.4">
      <c r="A717" s="45">
        <v>30</v>
      </c>
      <c r="B717" s="45">
        <v>11</v>
      </c>
      <c r="C717" s="45">
        <v>29</v>
      </c>
      <c r="D717" s="48">
        <v>0</v>
      </c>
      <c r="E717" s="48">
        <v>0</v>
      </c>
      <c r="F717" s="48">
        <v>0</v>
      </c>
      <c r="G717" s="48">
        <v>0</v>
      </c>
      <c r="H717" s="48">
        <v>0</v>
      </c>
      <c r="I717" s="48">
        <v>0</v>
      </c>
      <c r="J717" s="48">
        <v>0</v>
      </c>
      <c r="K717" s="48">
        <v>4.7732450317441426E-3</v>
      </c>
      <c r="L717" s="48">
        <v>5.250569534918556E-2</v>
      </c>
      <c r="M717" s="48">
        <v>0.37271088289535509</v>
      </c>
      <c r="N717" s="48">
        <v>0.5619170123481021</v>
      </c>
      <c r="O717" s="48">
        <v>0.65466381511768612</v>
      </c>
      <c r="P717" s="48">
        <v>0.68111554800193508</v>
      </c>
      <c r="Q717" s="48">
        <v>0.63610119554979228</v>
      </c>
      <c r="R717" s="48">
        <v>0.52777505135715441</v>
      </c>
      <c r="S717" s="48">
        <v>0.34400511763500491</v>
      </c>
      <c r="T717" s="48">
        <v>3.8185960253953141E-2</v>
      </c>
      <c r="U717" s="48">
        <v>0</v>
      </c>
      <c r="V717" s="48">
        <v>0</v>
      </c>
      <c r="W717" s="48">
        <v>0</v>
      </c>
      <c r="X717" s="48">
        <v>0</v>
      </c>
      <c r="Y717" s="48">
        <v>0</v>
      </c>
      <c r="Z717" s="48">
        <v>0</v>
      </c>
      <c r="AA717" s="48">
        <v>0</v>
      </c>
      <c r="AB717" s="46"/>
      <c r="AC717" s="45">
        <v>11</v>
      </c>
      <c r="AD717" s="45">
        <v>29</v>
      </c>
      <c r="AE717" s="47">
        <f t="shared" si="423"/>
        <v>0</v>
      </c>
      <c r="AF717" s="47">
        <f t="shared" si="424"/>
        <v>0</v>
      </c>
      <c r="AG717" s="47">
        <f t="shared" si="425"/>
        <v>0</v>
      </c>
      <c r="AH717" s="47">
        <f t="shared" si="426"/>
        <v>0</v>
      </c>
      <c r="AI717" s="47">
        <f t="shared" si="427"/>
        <v>0</v>
      </c>
      <c r="AJ717" s="47">
        <f t="shared" si="428"/>
        <v>0</v>
      </c>
      <c r="AK717" s="47">
        <f t="shared" si="429"/>
        <v>0</v>
      </c>
      <c r="AL717" s="47">
        <f t="shared" si="430"/>
        <v>0</v>
      </c>
      <c r="AM717" s="47">
        <f t="shared" si="431"/>
        <v>0</v>
      </c>
      <c r="AN717" s="47">
        <f t="shared" si="432"/>
        <v>0</v>
      </c>
      <c r="AO717" s="47">
        <f t="shared" si="433"/>
        <v>0</v>
      </c>
      <c r="AP717" s="47">
        <f t="shared" si="434"/>
        <v>0</v>
      </c>
      <c r="AQ717" s="47">
        <f t="shared" si="435"/>
        <v>0</v>
      </c>
      <c r="AR717" s="47">
        <f t="shared" si="436"/>
        <v>0</v>
      </c>
      <c r="AS717" s="47">
        <f t="shared" si="437"/>
        <v>0</v>
      </c>
      <c r="AT717" s="47">
        <f t="shared" si="438"/>
        <v>0</v>
      </c>
      <c r="AU717" s="47">
        <f t="shared" si="439"/>
        <v>0</v>
      </c>
      <c r="AV717" s="47">
        <f t="shared" si="440"/>
        <v>0</v>
      </c>
      <c r="AW717" s="47">
        <f t="shared" si="441"/>
        <v>0</v>
      </c>
      <c r="AX717" s="47">
        <f t="shared" si="442"/>
        <v>0</v>
      </c>
      <c r="AY717" s="47">
        <f t="shared" si="443"/>
        <v>0</v>
      </c>
      <c r="AZ717" s="47">
        <f t="shared" si="444"/>
        <v>0</v>
      </c>
      <c r="BA717" s="47">
        <f t="shared" si="445"/>
        <v>0</v>
      </c>
      <c r="BB717" s="47">
        <f t="shared" si="446"/>
        <v>0</v>
      </c>
    </row>
    <row r="718" spans="1:54" ht="18" customHeight="1" x14ac:dyDescent="0.4">
      <c r="A718" s="45">
        <v>30</v>
      </c>
      <c r="B718" s="45">
        <v>11</v>
      </c>
      <c r="C718" s="45">
        <v>30</v>
      </c>
      <c r="D718" s="48">
        <v>0</v>
      </c>
      <c r="E718" s="48">
        <v>0</v>
      </c>
      <c r="F718" s="48">
        <v>0</v>
      </c>
      <c r="G718" s="48">
        <v>0</v>
      </c>
      <c r="H718" s="48">
        <v>0</v>
      </c>
      <c r="I718" s="48">
        <v>0</v>
      </c>
      <c r="J718" s="48">
        <v>0</v>
      </c>
      <c r="K718" s="48">
        <v>4.7732450317441426E-3</v>
      </c>
      <c r="L718" s="48">
        <v>5.250569534918556E-2</v>
      </c>
      <c r="M718" s="48">
        <v>0.18542731046928285</v>
      </c>
      <c r="N718" s="48">
        <v>0.36681062167556033</v>
      </c>
      <c r="O718" s="48">
        <v>0.5477961624625256</v>
      </c>
      <c r="P718" s="48">
        <v>0.53413937806614653</v>
      </c>
      <c r="Q718" s="48">
        <v>0.35030314927411177</v>
      </c>
      <c r="R718" s="48">
        <v>0.34559619931225294</v>
      </c>
      <c r="S718" s="48">
        <v>0.16421288810597556</v>
      </c>
      <c r="T718" s="48">
        <v>6.8416512121666037E-2</v>
      </c>
      <c r="U718" s="48">
        <v>0</v>
      </c>
      <c r="V718" s="48">
        <v>0</v>
      </c>
      <c r="W718" s="48">
        <v>0</v>
      </c>
      <c r="X718" s="48">
        <v>0</v>
      </c>
      <c r="Y718" s="48">
        <v>0</v>
      </c>
      <c r="Z718" s="48">
        <v>0</v>
      </c>
      <c r="AA718" s="48">
        <v>0</v>
      </c>
      <c r="AB718" s="46"/>
      <c r="AC718" s="45">
        <v>11</v>
      </c>
      <c r="AD718" s="45">
        <v>30</v>
      </c>
      <c r="AE718" s="47">
        <f t="shared" si="423"/>
        <v>0</v>
      </c>
      <c r="AF718" s="47">
        <f t="shared" si="424"/>
        <v>0</v>
      </c>
      <c r="AG718" s="47">
        <f t="shared" si="425"/>
        <v>0</v>
      </c>
      <c r="AH718" s="47">
        <f t="shared" si="426"/>
        <v>0</v>
      </c>
      <c r="AI718" s="47">
        <f t="shared" si="427"/>
        <v>0</v>
      </c>
      <c r="AJ718" s="47">
        <f t="shared" si="428"/>
        <v>0</v>
      </c>
      <c r="AK718" s="47">
        <f t="shared" si="429"/>
        <v>0</v>
      </c>
      <c r="AL718" s="47">
        <f t="shared" si="430"/>
        <v>0</v>
      </c>
      <c r="AM718" s="47">
        <f t="shared" si="431"/>
        <v>0</v>
      </c>
      <c r="AN718" s="47">
        <f t="shared" si="432"/>
        <v>0</v>
      </c>
      <c r="AO718" s="47">
        <f t="shared" si="433"/>
        <v>0</v>
      </c>
      <c r="AP718" s="47">
        <f t="shared" si="434"/>
        <v>0</v>
      </c>
      <c r="AQ718" s="47">
        <f t="shared" si="435"/>
        <v>0</v>
      </c>
      <c r="AR718" s="47">
        <f t="shared" si="436"/>
        <v>0</v>
      </c>
      <c r="AS718" s="47">
        <f t="shared" si="437"/>
        <v>0</v>
      </c>
      <c r="AT718" s="47">
        <f t="shared" si="438"/>
        <v>0</v>
      </c>
      <c r="AU718" s="47">
        <f t="shared" si="439"/>
        <v>0</v>
      </c>
      <c r="AV718" s="47">
        <f t="shared" si="440"/>
        <v>0</v>
      </c>
      <c r="AW718" s="47">
        <f t="shared" si="441"/>
        <v>0</v>
      </c>
      <c r="AX718" s="47">
        <f t="shared" si="442"/>
        <v>0</v>
      </c>
      <c r="AY718" s="47">
        <f t="shared" si="443"/>
        <v>0</v>
      </c>
      <c r="AZ718" s="47">
        <f t="shared" si="444"/>
        <v>0</v>
      </c>
      <c r="BA718" s="47">
        <f t="shared" si="445"/>
        <v>0</v>
      </c>
      <c r="BB718" s="47">
        <f t="shared" si="446"/>
        <v>0</v>
      </c>
    </row>
    <row r="719" spans="1:54" ht="18" customHeight="1" x14ac:dyDescent="0.4">
      <c r="A719" s="45">
        <v>30</v>
      </c>
      <c r="B719" s="45">
        <v>12</v>
      </c>
      <c r="C719" s="45">
        <v>1</v>
      </c>
      <c r="D719" s="48">
        <v>0</v>
      </c>
      <c r="E719" s="48">
        <v>0</v>
      </c>
      <c r="F719" s="48">
        <v>0</v>
      </c>
      <c r="G719" s="48">
        <v>0</v>
      </c>
      <c r="H719" s="48">
        <v>0</v>
      </c>
      <c r="I719" s="48">
        <v>0</v>
      </c>
      <c r="J719" s="48">
        <v>0</v>
      </c>
      <c r="K719" s="48">
        <v>6.279607247308831E-3</v>
      </c>
      <c r="L719" s="48">
        <v>6.9075679720397132E-2</v>
      </c>
      <c r="M719" s="48">
        <v>0.13815135944079426</v>
      </c>
      <c r="N719" s="48">
        <v>0.65255585311617603</v>
      </c>
      <c r="O719" s="48">
        <v>0.85263111735682118</v>
      </c>
      <c r="P719" s="48">
        <v>0.88655843984575355</v>
      </c>
      <c r="Q719" s="48">
        <v>0.82742547160026203</v>
      </c>
      <c r="R719" s="48">
        <v>0.68360502228342523</v>
      </c>
      <c r="S719" s="48">
        <v>0.41741944841138978</v>
      </c>
      <c r="T719" s="48">
        <v>9.0094920645416965E-2</v>
      </c>
      <c r="U719" s="48">
        <v>0</v>
      </c>
      <c r="V719" s="48">
        <v>0</v>
      </c>
      <c r="W719" s="48">
        <v>0</v>
      </c>
      <c r="X719" s="48">
        <v>0</v>
      </c>
      <c r="Y719" s="48">
        <v>0</v>
      </c>
      <c r="Z719" s="48">
        <v>0</v>
      </c>
      <c r="AA719" s="48">
        <v>0</v>
      </c>
      <c r="AB719" s="46"/>
      <c r="AC719" s="45">
        <v>12</v>
      </c>
      <c r="AD719" s="45">
        <v>1</v>
      </c>
      <c r="AE719" s="47">
        <f t="shared" si="423"/>
        <v>0</v>
      </c>
      <c r="AF719" s="47">
        <f t="shared" si="424"/>
        <v>0</v>
      </c>
      <c r="AG719" s="47">
        <f t="shared" si="425"/>
        <v>0</v>
      </c>
      <c r="AH719" s="47">
        <f t="shared" si="426"/>
        <v>0</v>
      </c>
      <c r="AI719" s="47">
        <f t="shared" si="427"/>
        <v>0</v>
      </c>
      <c r="AJ719" s="47">
        <f t="shared" si="428"/>
        <v>0</v>
      </c>
      <c r="AK719" s="47">
        <f t="shared" si="429"/>
        <v>0</v>
      </c>
      <c r="AL719" s="47">
        <f t="shared" si="430"/>
        <v>0</v>
      </c>
      <c r="AM719" s="47">
        <f t="shared" si="431"/>
        <v>0</v>
      </c>
      <c r="AN719" s="47">
        <f t="shared" si="432"/>
        <v>0</v>
      </c>
      <c r="AO719" s="47">
        <f t="shared" si="433"/>
        <v>0</v>
      </c>
      <c r="AP719" s="47">
        <f t="shared" si="434"/>
        <v>0</v>
      </c>
      <c r="AQ719" s="47">
        <f t="shared" si="435"/>
        <v>0</v>
      </c>
      <c r="AR719" s="47">
        <f t="shared" si="436"/>
        <v>0</v>
      </c>
      <c r="AS719" s="47">
        <f t="shared" si="437"/>
        <v>0</v>
      </c>
      <c r="AT719" s="47">
        <f t="shared" si="438"/>
        <v>0</v>
      </c>
      <c r="AU719" s="47">
        <f t="shared" si="439"/>
        <v>0</v>
      </c>
      <c r="AV719" s="47">
        <f t="shared" si="440"/>
        <v>0</v>
      </c>
      <c r="AW719" s="47">
        <f t="shared" si="441"/>
        <v>0</v>
      </c>
      <c r="AX719" s="47">
        <f t="shared" si="442"/>
        <v>0</v>
      </c>
      <c r="AY719" s="47">
        <f t="shared" si="443"/>
        <v>0</v>
      </c>
      <c r="AZ719" s="47">
        <f t="shared" si="444"/>
        <v>0</v>
      </c>
      <c r="BA719" s="47">
        <f t="shared" si="445"/>
        <v>0</v>
      </c>
      <c r="BB719" s="47">
        <f t="shared" si="446"/>
        <v>0</v>
      </c>
    </row>
    <row r="720" spans="1:54" ht="18" customHeight="1" x14ac:dyDescent="0.4">
      <c r="A720" s="45">
        <v>30</v>
      </c>
      <c r="B720" s="45">
        <v>12</v>
      </c>
      <c r="C720" s="45">
        <v>2</v>
      </c>
      <c r="D720" s="48">
        <v>0</v>
      </c>
      <c r="E720" s="48">
        <v>0</v>
      </c>
      <c r="F720" s="48">
        <v>0</v>
      </c>
      <c r="G720" s="48">
        <v>0</v>
      </c>
      <c r="H720" s="48">
        <v>0</v>
      </c>
      <c r="I720" s="48">
        <v>0</v>
      </c>
      <c r="J720" s="48">
        <v>0</v>
      </c>
      <c r="K720" s="48">
        <v>6.279607247308831E-3</v>
      </c>
      <c r="L720" s="48">
        <v>6.9075679720397132E-2</v>
      </c>
      <c r="M720" s="48">
        <v>0.41811718254997959</v>
      </c>
      <c r="N720" s="48">
        <v>0.72485855322755133</v>
      </c>
      <c r="O720" s="48">
        <v>0.84748532808472088</v>
      </c>
      <c r="P720" s="48">
        <v>0.88158708410830078</v>
      </c>
      <c r="Q720" s="48">
        <v>0.82777433866955719</v>
      </c>
      <c r="R720" s="48">
        <v>0.68456440672398622</v>
      </c>
      <c r="S720" s="48">
        <v>0.41759388194603725</v>
      </c>
      <c r="T720" s="48">
        <v>9.0182137412740698E-2</v>
      </c>
      <c r="U720" s="48">
        <v>0</v>
      </c>
      <c r="V720" s="48">
        <v>0</v>
      </c>
      <c r="W720" s="48">
        <v>0</v>
      </c>
      <c r="X720" s="48">
        <v>0</v>
      </c>
      <c r="Y720" s="48">
        <v>0</v>
      </c>
      <c r="Z720" s="48">
        <v>0</v>
      </c>
      <c r="AA720" s="48">
        <v>0</v>
      </c>
      <c r="AB720" s="46"/>
      <c r="AC720" s="45">
        <v>12</v>
      </c>
      <c r="AD720" s="45">
        <v>2</v>
      </c>
      <c r="AE720" s="47">
        <f t="shared" si="423"/>
        <v>0</v>
      </c>
      <c r="AF720" s="47">
        <f t="shared" si="424"/>
        <v>0</v>
      </c>
      <c r="AG720" s="47">
        <f t="shared" si="425"/>
        <v>0</v>
      </c>
      <c r="AH720" s="47">
        <f t="shared" si="426"/>
        <v>0</v>
      </c>
      <c r="AI720" s="47">
        <f t="shared" si="427"/>
        <v>0</v>
      </c>
      <c r="AJ720" s="47">
        <f t="shared" si="428"/>
        <v>0</v>
      </c>
      <c r="AK720" s="47">
        <f t="shared" si="429"/>
        <v>0</v>
      </c>
      <c r="AL720" s="47">
        <f t="shared" si="430"/>
        <v>0</v>
      </c>
      <c r="AM720" s="47">
        <f t="shared" si="431"/>
        <v>0</v>
      </c>
      <c r="AN720" s="47">
        <f t="shared" si="432"/>
        <v>0</v>
      </c>
      <c r="AO720" s="47">
        <f t="shared" si="433"/>
        <v>0</v>
      </c>
      <c r="AP720" s="47">
        <f t="shared" si="434"/>
        <v>0</v>
      </c>
      <c r="AQ720" s="47">
        <f t="shared" si="435"/>
        <v>0</v>
      </c>
      <c r="AR720" s="47">
        <f t="shared" si="436"/>
        <v>0</v>
      </c>
      <c r="AS720" s="47">
        <f t="shared" si="437"/>
        <v>0</v>
      </c>
      <c r="AT720" s="47">
        <f t="shared" si="438"/>
        <v>0</v>
      </c>
      <c r="AU720" s="47">
        <f t="shared" si="439"/>
        <v>0</v>
      </c>
      <c r="AV720" s="47">
        <f t="shared" si="440"/>
        <v>0</v>
      </c>
      <c r="AW720" s="47">
        <f t="shared" si="441"/>
        <v>0</v>
      </c>
      <c r="AX720" s="47">
        <f t="shared" si="442"/>
        <v>0</v>
      </c>
      <c r="AY720" s="47">
        <f t="shared" si="443"/>
        <v>0</v>
      </c>
      <c r="AZ720" s="47">
        <f t="shared" si="444"/>
        <v>0</v>
      </c>
      <c r="BA720" s="47">
        <f t="shared" si="445"/>
        <v>0</v>
      </c>
      <c r="BB720" s="47">
        <f t="shared" si="446"/>
        <v>0</v>
      </c>
    </row>
    <row r="721" spans="1:54" ht="18" customHeight="1" x14ac:dyDescent="0.4">
      <c r="A721" s="45">
        <v>30</v>
      </c>
      <c r="B721" s="45">
        <v>12</v>
      </c>
      <c r="C721" s="45">
        <v>3</v>
      </c>
      <c r="D721" s="48">
        <v>0</v>
      </c>
      <c r="E721" s="48">
        <v>0</v>
      </c>
      <c r="F721" s="48">
        <v>0</v>
      </c>
      <c r="G721" s="48">
        <v>0</v>
      </c>
      <c r="H721" s="48">
        <v>0</v>
      </c>
      <c r="I721" s="48">
        <v>0</v>
      </c>
      <c r="J721" s="48">
        <v>0</v>
      </c>
      <c r="K721" s="48">
        <v>6.279607247308831E-3</v>
      </c>
      <c r="L721" s="48">
        <v>6.2796072473088299E-2</v>
      </c>
      <c r="M721" s="48">
        <v>0.13815135944079426</v>
      </c>
      <c r="N721" s="48">
        <v>0.20670373855724899</v>
      </c>
      <c r="O721" s="48">
        <v>0.41349469388182175</v>
      </c>
      <c r="P721" s="48">
        <v>0.79271319820541619</v>
      </c>
      <c r="Q721" s="48">
        <v>0.1095442597586096</v>
      </c>
      <c r="R721" s="48">
        <v>0.19527834203783989</v>
      </c>
      <c r="S721" s="48">
        <v>0.11931253769886778</v>
      </c>
      <c r="T721" s="48">
        <v>4.3957250731161815E-2</v>
      </c>
      <c r="U721" s="48">
        <v>0</v>
      </c>
      <c r="V721" s="48">
        <v>0</v>
      </c>
      <c r="W721" s="48">
        <v>0</v>
      </c>
      <c r="X721" s="48">
        <v>0</v>
      </c>
      <c r="Y721" s="48">
        <v>0</v>
      </c>
      <c r="Z721" s="48">
        <v>0</v>
      </c>
      <c r="AA721" s="48">
        <v>0</v>
      </c>
      <c r="AB721" s="46"/>
      <c r="AC721" s="45">
        <v>12</v>
      </c>
      <c r="AD721" s="45">
        <v>3</v>
      </c>
      <c r="AE721" s="47">
        <f t="shared" si="423"/>
        <v>0</v>
      </c>
      <c r="AF721" s="47">
        <f t="shared" si="424"/>
        <v>0</v>
      </c>
      <c r="AG721" s="47">
        <f t="shared" si="425"/>
        <v>0</v>
      </c>
      <c r="AH721" s="47">
        <f t="shared" si="426"/>
        <v>0</v>
      </c>
      <c r="AI721" s="47">
        <f t="shared" si="427"/>
        <v>0</v>
      </c>
      <c r="AJ721" s="47">
        <f t="shared" si="428"/>
        <v>0</v>
      </c>
      <c r="AK721" s="47">
        <f t="shared" si="429"/>
        <v>0</v>
      </c>
      <c r="AL721" s="47">
        <f t="shared" si="430"/>
        <v>0</v>
      </c>
      <c r="AM721" s="47">
        <f t="shared" si="431"/>
        <v>0</v>
      </c>
      <c r="AN721" s="47">
        <f t="shared" si="432"/>
        <v>0</v>
      </c>
      <c r="AO721" s="47">
        <f t="shared" si="433"/>
        <v>0</v>
      </c>
      <c r="AP721" s="47">
        <f t="shared" si="434"/>
        <v>0</v>
      </c>
      <c r="AQ721" s="47">
        <f t="shared" si="435"/>
        <v>0</v>
      </c>
      <c r="AR721" s="47">
        <f t="shared" si="436"/>
        <v>0</v>
      </c>
      <c r="AS721" s="47">
        <f t="shared" si="437"/>
        <v>0</v>
      </c>
      <c r="AT721" s="47">
        <f t="shared" si="438"/>
        <v>0</v>
      </c>
      <c r="AU721" s="47">
        <f t="shared" si="439"/>
        <v>0</v>
      </c>
      <c r="AV721" s="47">
        <f t="shared" si="440"/>
        <v>0</v>
      </c>
      <c r="AW721" s="47">
        <f t="shared" si="441"/>
        <v>0</v>
      </c>
      <c r="AX721" s="47">
        <f t="shared" si="442"/>
        <v>0</v>
      </c>
      <c r="AY721" s="47">
        <f t="shared" si="443"/>
        <v>0</v>
      </c>
      <c r="AZ721" s="47">
        <f t="shared" si="444"/>
        <v>0</v>
      </c>
      <c r="BA721" s="47">
        <f t="shared" si="445"/>
        <v>0</v>
      </c>
      <c r="BB721" s="47">
        <f t="shared" si="446"/>
        <v>0</v>
      </c>
    </row>
    <row r="722" spans="1:54" ht="18" customHeight="1" x14ac:dyDescent="0.4">
      <c r="A722" s="45">
        <v>30</v>
      </c>
      <c r="B722" s="45">
        <v>12</v>
      </c>
      <c r="C722" s="45">
        <v>4</v>
      </c>
      <c r="D722" s="48">
        <v>0</v>
      </c>
      <c r="E722" s="48">
        <v>0</v>
      </c>
      <c r="F722" s="48">
        <v>0</v>
      </c>
      <c r="G722" s="48">
        <v>0</v>
      </c>
      <c r="H722" s="48">
        <v>0</v>
      </c>
      <c r="I722" s="48">
        <v>0</v>
      </c>
      <c r="J722" s="48">
        <v>0</v>
      </c>
      <c r="K722" s="48">
        <v>6.279607247308831E-3</v>
      </c>
      <c r="L722" s="48">
        <v>6.2796072473088299E-2</v>
      </c>
      <c r="M722" s="48">
        <v>0.13187175219348543</v>
      </c>
      <c r="N722" s="48">
        <v>0.20103464868120627</v>
      </c>
      <c r="O722" s="48">
        <v>0.70567086441632976</v>
      </c>
      <c r="P722" s="48">
        <v>0.69293721638706474</v>
      </c>
      <c r="Q722" s="48">
        <v>0.50524673310638957</v>
      </c>
      <c r="R722" s="48">
        <v>0.3768636516058535</v>
      </c>
      <c r="S722" s="48">
        <v>0.29174008669788942</v>
      </c>
      <c r="T722" s="48">
        <v>1.2559214494617662E-2</v>
      </c>
      <c r="U722" s="48">
        <v>0</v>
      </c>
      <c r="V722" s="48">
        <v>0</v>
      </c>
      <c r="W722" s="48">
        <v>0</v>
      </c>
      <c r="X722" s="48">
        <v>0</v>
      </c>
      <c r="Y722" s="48">
        <v>0</v>
      </c>
      <c r="Z722" s="48">
        <v>0</v>
      </c>
      <c r="AA722" s="48">
        <v>0</v>
      </c>
      <c r="AB722" s="46"/>
      <c r="AC722" s="45">
        <v>12</v>
      </c>
      <c r="AD722" s="45">
        <v>4</v>
      </c>
      <c r="AE722" s="47">
        <f t="shared" si="423"/>
        <v>0</v>
      </c>
      <c r="AF722" s="47">
        <f t="shared" si="424"/>
        <v>0</v>
      </c>
      <c r="AG722" s="47">
        <f t="shared" si="425"/>
        <v>0</v>
      </c>
      <c r="AH722" s="47">
        <f t="shared" si="426"/>
        <v>0</v>
      </c>
      <c r="AI722" s="47">
        <f t="shared" si="427"/>
        <v>0</v>
      </c>
      <c r="AJ722" s="47">
        <f t="shared" si="428"/>
        <v>0</v>
      </c>
      <c r="AK722" s="47">
        <f t="shared" si="429"/>
        <v>0</v>
      </c>
      <c r="AL722" s="47">
        <f t="shared" si="430"/>
        <v>0</v>
      </c>
      <c r="AM722" s="47">
        <f t="shared" si="431"/>
        <v>0</v>
      </c>
      <c r="AN722" s="47">
        <f t="shared" si="432"/>
        <v>0</v>
      </c>
      <c r="AO722" s="47">
        <f t="shared" si="433"/>
        <v>0</v>
      </c>
      <c r="AP722" s="47">
        <f t="shared" si="434"/>
        <v>0</v>
      </c>
      <c r="AQ722" s="47">
        <f t="shared" si="435"/>
        <v>0</v>
      </c>
      <c r="AR722" s="47">
        <f t="shared" si="436"/>
        <v>0</v>
      </c>
      <c r="AS722" s="47">
        <f t="shared" si="437"/>
        <v>0</v>
      </c>
      <c r="AT722" s="47">
        <f t="shared" si="438"/>
        <v>0</v>
      </c>
      <c r="AU722" s="47">
        <f t="shared" si="439"/>
        <v>0</v>
      </c>
      <c r="AV722" s="47">
        <f t="shared" si="440"/>
        <v>0</v>
      </c>
      <c r="AW722" s="47">
        <f t="shared" si="441"/>
        <v>0</v>
      </c>
      <c r="AX722" s="47">
        <f t="shared" si="442"/>
        <v>0</v>
      </c>
      <c r="AY722" s="47">
        <f t="shared" si="443"/>
        <v>0</v>
      </c>
      <c r="AZ722" s="47">
        <f t="shared" si="444"/>
        <v>0</v>
      </c>
      <c r="BA722" s="47">
        <f t="shared" si="445"/>
        <v>0</v>
      </c>
      <c r="BB722" s="47">
        <f t="shared" si="446"/>
        <v>0</v>
      </c>
    </row>
    <row r="723" spans="1:54" ht="18" customHeight="1" x14ac:dyDescent="0.4">
      <c r="A723" s="45">
        <v>30</v>
      </c>
      <c r="B723" s="45">
        <v>12</v>
      </c>
      <c r="C723" s="45">
        <v>5</v>
      </c>
      <c r="D723" s="48">
        <v>0</v>
      </c>
      <c r="E723" s="48">
        <v>0</v>
      </c>
      <c r="F723" s="48">
        <v>0</v>
      </c>
      <c r="G723" s="48">
        <v>0</v>
      </c>
      <c r="H723" s="48">
        <v>0</v>
      </c>
      <c r="I723" s="48">
        <v>0</v>
      </c>
      <c r="J723" s="48">
        <v>0</v>
      </c>
      <c r="K723" s="48">
        <v>0</v>
      </c>
      <c r="L723" s="48">
        <v>6.2796072473088299E-2</v>
      </c>
      <c r="M723" s="48">
        <v>0.40756395370380777</v>
      </c>
      <c r="N723" s="48">
        <v>0.59516722021715907</v>
      </c>
      <c r="O723" s="48">
        <v>0.2473467521301089</v>
      </c>
      <c r="P723" s="48">
        <v>0.25894658218416555</v>
      </c>
      <c r="Q723" s="48">
        <v>0.45596925956848006</v>
      </c>
      <c r="R723" s="48">
        <v>0.1904814198350345</v>
      </c>
      <c r="S723" s="48">
        <v>0.11931253769886778</v>
      </c>
      <c r="T723" s="48">
        <v>4.3957250731161815E-2</v>
      </c>
      <c r="U723" s="48">
        <v>0</v>
      </c>
      <c r="V723" s="48">
        <v>0</v>
      </c>
      <c r="W723" s="48">
        <v>0</v>
      </c>
      <c r="X723" s="48">
        <v>0</v>
      </c>
      <c r="Y723" s="48">
        <v>0</v>
      </c>
      <c r="Z723" s="48">
        <v>0</v>
      </c>
      <c r="AA723" s="48">
        <v>0</v>
      </c>
      <c r="AB723" s="46"/>
      <c r="AC723" s="45">
        <v>12</v>
      </c>
      <c r="AD723" s="45">
        <v>5</v>
      </c>
      <c r="AE723" s="47">
        <f t="shared" si="423"/>
        <v>0</v>
      </c>
      <c r="AF723" s="47">
        <f t="shared" si="424"/>
        <v>0</v>
      </c>
      <c r="AG723" s="47">
        <f t="shared" si="425"/>
        <v>0</v>
      </c>
      <c r="AH723" s="47">
        <f t="shared" si="426"/>
        <v>0</v>
      </c>
      <c r="AI723" s="47">
        <f t="shared" si="427"/>
        <v>0</v>
      </c>
      <c r="AJ723" s="47">
        <f t="shared" si="428"/>
        <v>0</v>
      </c>
      <c r="AK723" s="47">
        <f t="shared" si="429"/>
        <v>0</v>
      </c>
      <c r="AL723" s="47">
        <f t="shared" si="430"/>
        <v>0</v>
      </c>
      <c r="AM723" s="47">
        <f t="shared" si="431"/>
        <v>0</v>
      </c>
      <c r="AN723" s="47">
        <f t="shared" si="432"/>
        <v>0</v>
      </c>
      <c r="AO723" s="47">
        <f t="shared" si="433"/>
        <v>0</v>
      </c>
      <c r="AP723" s="47">
        <f t="shared" si="434"/>
        <v>0</v>
      </c>
      <c r="AQ723" s="47">
        <f t="shared" si="435"/>
        <v>0</v>
      </c>
      <c r="AR723" s="47">
        <f t="shared" si="436"/>
        <v>0</v>
      </c>
      <c r="AS723" s="47">
        <f t="shared" si="437"/>
        <v>0</v>
      </c>
      <c r="AT723" s="47">
        <f t="shared" si="438"/>
        <v>0</v>
      </c>
      <c r="AU723" s="47">
        <f t="shared" si="439"/>
        <v>0</v>
      </c>
      <c r="AV723" s="47">
        <f t="shared" si="440"/>
        <v>0</v>
      </c>
      <c r="AW723" s="47">
        <f t="shared" si="441"/>
        <v>0</v>
      </c>
      <c r="AX723" s="47">
        <f t="shared" si="442"/>
        <v>0</v>
      </c>
      <c r="AY723" s="47">
        <f t="shared" si="443"/>
        <v>0</v>
      </c>
      <c r="AZ723" s="47">
        <f t="shared" si="444"/>
        <v>0</v>
      </c>
      <c r="BA723" s="47">
        <f t="shared" si="445"/>
        <v>0</v>
      </c>
      <c r="BB723" s="47">
        <f t="shared" si="446"/>
        <v>0</v>
      </c>
    </row>
    <row r="724" spans="1:54" ht="18" customHeight="1" x14ac:dyDescent="0.4">
      <c r="A724" s="45">
        <v>30</v>
      </c>
      <c r="B724" s="45">
        <v>12</v>
      </c>
      <c r="C724" s="45">
        <v>6</v>
      </c>
      <c r="D724" s="48">
        <v>0</v>
      </c>
      <c r="E724" s="48">
        <v>0</v>
      </c>
      <c r="F724" s="48">
        <v>0</v>
      </c>
      <c r="G724" s="48">
        <v>0</v>
      </c>
      <c r="H724" s="48">
        <v>0</v>
      </c>
      <c r="I724" s="48">
        <v>0</v>
      </c>
      <c r="J724" s="48">
        <v>0</v>
      </c>
      <c r="K724" s="48">
        <v>0</v>
      </c>
      <c r="L724" s="48">
        <v>1.7356136697423016E-2</v>
      </c>
      <c r="M724" s="48">
        <v>0.13187175219348543</v>
      </c>
      <c r="N724" s="48">
        <v>0.20094743191388259</v>
      </c>
      <c r="O724" s="48">
        <v>0.2473467521301089</v>
      </c>
      <c r="P724" s="48">
        <v>0.25894658218416555</v>
      </c>
      <c r="Q724" s="48">
        <v>0.24159044548674252</v>
      </c>
      <c r="R724" s="48">
        <v>8.5385215209935347E-2</v>
      </c>
      <c r="S724" s="48">
        <v>0.11931253769886778</v>
      </c>
      <c r="T724" s="48">
        <v>4.3957250731161815E-2</v>
      </c>
      <c r="U724" s="48">
        <v>0</v>
      </c>
      <c r="V724" s="48">
        <v>0</v>
      </c>
      <c r="W724" s="48">
        <v>0</v>
      </c>
      <c r="X724" s="48">
        <v>0</v>
      </c>
      <c r="Y724" s="48">
        <v>0</v>
      </c>
      <c r="Z724" s="48">
        <v>0</v>
      </c>
      <c r="AA724" s="48">
        <v>0</v>
      </c>
      <c r="AB724" s="46"/>
      <c r="AC724" s="45">
        <v>12</v>
      </c>
      <c r="AD724" s="45">
        <v>6</v>
      </c>
      <c r="AE724" s="47">
        <f t="shared" si="423"/>
        <v>0</v>
      </c>
      <c r="AF724" s="47">
        <f t="shared" si="424"/>
        <v>0</v>
      </c>
      <c r="AG724" s="47">
        <f t="shared" si="425"/>
        <v>0</v>
      </c>
      <c r="AH724" s="47">
        <f t="shared" si="426"/>
        <v>0</v>
      </c>
      <c r="AI724" s="47">
        <f t="shared" si="427"/>
        <v>0</v>
      </c>
      <c r="AJ724" s="47">
        <f t="shared" si="428"/>
        <v>0</v>
      </c>
      <c r="AK724" s="47">
        <f t="shared" si="429"/>
        <v>0</v>
      </c>
      <c r="AL724" s="47">
        <f t="shared" si="430"/>
        <v>0</v>
      </c>
      <c r="AM724" s="47">
        <f t="shared" si="431"/>
        <v>0</v>
      </c>
      <c r="AN724" s="47">
        <f t="shared" si="432"/>
        <v>0</v>
      </c>
      <c r="AO724" s="47">
        <f t="shared" si="433"/>
        <v>0</v>
      </c>
      <c r="AP724" s="47">
        <f t="shared" si="434"/>
        <v>0</v>
      </c>
      <c r="AQ724" s="47">
        <f t="shared" si="435"/>
        <v>0</v>
      </c>
      <c r="AR724" s="47">
        <f t="shared" si="436"/>
        <v>0</v>
      </c>
      <c r="AS724" s="47">
        <f t="shared" si="437"/>
        <v>0</v>
      </c>
      <c r="AT724" s="47">
        <f t="shared" si="438"/>
        <v>0</v>
      </c>
      <c r="AU724" s="47">
        <f t="shared" si="439"/>
        <v>0</v>
      </c>
      <c r="AV724" s="47">
        <f t="shared" si="440"/>
        <v>0</v>
      </c>
      <c r="AW724" s="47">
        <f t="shared" si="441"/>
        <v>0</v>
      </c>
      <c r="AX724" s="47">
        <f t="shared" si="442"/>
        <v>0</v>
      </c>
      <c r="AY724" s="47">
        <f t="shared" si="443"/>
        <v>0</v>
      </c>
      <c r="AZ724" s="47">
        <f t="shared" si="444"/>
        <v>0</v>
      </c>
      <c r="BA724" s="47">
        <f t="shared" si="445"/>
        <v>0</v>
      </c>
      <c r="BB724" s="47">
        <f t="shared" si="446"/>
        <v>0</v>
      </c>
    </row>
    <row r="725" spans="1:54" ht="18" customHeight="1" x14ac:dyDescent="0.4">
      <c r="A725" s="45">
        <v>30</v>
      </c>
      <c r="B725" s="45">
        <v>12</v>
      </c>
      <c r="C725" s="45">
        <v>7</v>
      </c>
      <c r="D725" s="48">
        <v>0</v>
      </c>
      <c r="E725" s="48">
        <v>0</v>
      </c>
      <c r="F725" s="48">
        <v>0</v>
      </c>
      <c r="G725" s="48">
        <v>0</v>
      </c>
      <c r="H725" s="48">
        <v>0</v>
      </c>
      <c r="I725" s="48">
        <v>0</v>
      </c>
      <c r="J725" s="48">
        <v>0</v>
      </c>
      <c r="K725" s="48">
        <v>0</v>
      </c>
      <c r="L725" s="48">
        <v>5.6516465225779473E-2</v>
      </c>
      <c r="M725" s="48">
        <v>0.34180251114171262</v>
      </c>
      <c r="N725" s="48">
        <v>0.66110309631390185</v>
      </c>
      <c r="O725" s="48">
        <v>0.7421274731576506</v>
      </c>
      <c r="P725" s="48">
        <v>0.58286965602451268</v>
      </c>
      <c r="Q725" s="48">
        <v>0.5954288705191304</v>
      </c>
      <c r="R725" s="48">
        <v>0.48213428976560019</v>
      </c>
      <c r="S725" s="48">
        <v>0.26470288882753196</v>
      </c>
      <c r="T725" s="48">
        <v>4.3957250731161815E-2</v>
      </c>
      <c r="U725" s="48">
        <v>0</v>
      </c>
      <c r="V725" s="48">
        <v>0</v>
      </c>
      <c r="W725" s="48">
        <v>0</v>
      </c>
      <c r="X725" s="48">
        <v>0</v>
      </c>
      <c r="Y725" s="48">
        <v>0</v>
      </c>
      <c r="Z725" s="48">
        <v>0</v>
      </c>
      <c r="AA725" s="48">
        <v>0</v>
      </c>
      <c r="AB725" s="46"/>
      <c r="AC725" s="45">
        <v>12</v>
      </c>
      <c r="AD725" s="45">
        <v>7</v>
      </c>
      <c r="AE725" s="47">
        <f t="shared" si="423"/>
        <v>0</v>
      </c>
      <c r="AF725" s="47">
        <f t="shared" si="424"/>
        <v>0</v>
      </c>
      <c r="AG725" s="47">
        <f t="shared" si="425"/>
        <v>0</v>
      </c>
      <c r="AH725" s="47">
        <f t="shared" si="426"/>
        <v>0</v>
      </c>
      <c r="AI725" s="47">
        <f t="shared" si="427"/>
        <v>0</v>
      </c>
      <c r="AJ725" s="47">
        <f t="shared" si="428"/>
        <v>0</v>
      </c>
      <c r="AK725" s="47">
        <f t="shared" si="429"/>
        <v>0</v>
      </c>
      <c r="AL725" s="47">
        <f t="shared" si="430"/>
        <v>0</v>
      </c>
      <c r="AM725" s="47">
        <f t="shared" si="431"/>
        <v>0</v>
      </c>
      <c r="AN725" s="47">
        <f t="shared" si="432"/>
        <v>0</v>
      </c>
      <c r="AO725" s="47">
        <f t="shared" si="433"/>
        <v>0</v>
      </c>
      <c r="AP725" s="47">
        <f t="shared" si="434"/>
        <v>0</v>
      </c>
      <c r="AQ725" s="47">
        <f t="shared" si="435"/>
        <v>0</v>
      </c>
      <c r="AR725" s="47">
        <f t="shared" si="436"/>
        <v>0</v>
      </c>
      <c r="AS725" s="47">
        <f t="shared" si="437"/>
        <v>0</v>
      </c>
      <c r="AT725" s="47">
        <f t="shared" si="438"/>
        <v>0</v>
      </c>
      <c r="AU725" s="47">
        <f t="shared" si="439"/>
        <v>0</v>
      </c>
      <c r="AV725" s="47">
        <f t="shared" si="440"/>
        <v>0</v>
      </c>
      <c r="AW725" s="47">
        <f t="shared" si="441"/>
        <v>0</v>
      </c>
      <c r="AX725" s="47">
        <f t="shared" si="442"/>
        <v>0</v>
      </c>
      <c r="AY725" s="47">
        <f t="shared" si="443"/>
        <v>0</v>
      </c>
      <c r="AZ725" s="47">
        <f t="shared" si="444"/>
        <v>0</v>
      </c>
      <c r="BA725" s="47">
        <f t="shared" si="445"/>
        <v>0</v>
      </c>
      <c r="BB725" s="47">
        <f t="shared" si="446"/>
        <v>0</v>
      </c>
    </row>
    <row r="726" spans="1:54" ht="18" customHeight="1" x14ac:dyDescent="0.4">
      <c r="A726" s="45">
        <v>30</v>
      </c>
      <c r="B726" s="45">
        <v>12</v>
      </c>
      <c r="C726" s="45">
        <v>8</v>
      </c>
      <c r="D726" s="48">
        <v>0</v>
      </c>
      <c r="E726" s="48">
        <v>0</v>
      </c>
      <c r="F726" s="48">
        <v>0</v>
      </c>
      <c r="G726" s="48">
        <v>0</v>
      </c>
      <c r="H726" s="48">
        <v>0</v>
      </c>
      <c r="I726" s="48">
        <v>0</v>
      </c>
      <c r="J726" s="48">
        <v>0</v>
      </c>
      <c r="K726" s="48">
        <v>0</v>
      </c>
      <c r="L726" s="48">
        <v>5.6516465225779473E-2</v>
      </c>
      <c r="M726" s="48">
        <v>0.28781533216832145</v>
      </c>
      <c r="N726" s="48">
        <v>0.62002399890442328</v>
      </c>
      <c r="O726" s="48">
        <v>0.4554459589645376</v>
      </c>
      <c r="P726" s="48">
        <v>0.42483287363390704</v>
      </c>
      <c r="Q726" s="48">
        <v>0.64104323982944311</v>
      </c>
      <c r="R726" s="48">
        <v>0.40695343633254172</v>
      </c>
      <c r="S726" s="48">
        <v>0.38392820975907599</v>
      </c>
      <c r="T726" s="48">
        <v>4.3957250731161815E-2</v>
      </c>
      <c r="U726" s="48">
        <v>0</v>
      </c>
      <c r="V726" s="48">
        <v>0</v>
      </c>
      <c r="W726" s="48">
        <v>0</v>
      </c>
      <c r="X726" s="48">
        <v>0</v>
      </c>
      <c r="Y726" s="48">
        <v>0</v>
      </c>
      <c r="Z726" s="48">
        <v>0</v>
      </c>
      <c r="AA726" s="48">
        <v>0</v>
      </c>
      <c r="AB726" s="46"/>
      <c r="AC726" s="45">
        <v>12</v>
      </c>
      <c r="AD726" s="45">
        <v>8</v>
      </c>
      <c r="AE726" s="47">
        <f t="shared" si="423"/>
        <v>0</v>
      </c>
      <c r="AF726" s="47">
        <f t="shared" si="424"/>
        <v>0</v>
      </c>
      <c r="AG726" s="47">
        <f t="shared" si="425"/>
        <v>0</v>
      </c>
      <c r="AH726" s="47">
        <f t="shared" si="426"/>
        <v>0</v>
      </c>
      <c r="AI726" s="47">
        <f t="shared" si="427"/>
        <v>0</v>
      </c>
      <c r="AJ726" s="47">
        <f t="shared" si="428"/>
        <v>0</v>
      </c>
      <c r="AK726" s="47">
        <f t="shared" si="429"/>
        <v>0</v>
      </c>
      <c r="AL726" s="47">
        <f t="shared" si="430"/>
        <v>0</v>
      </c>
      <c r="AM726" s="47">
        <f t="shared" si="431"/>
        <v>0</v>
      </c>
      <c r="AN726" s="47">
        <f t="shared" si="432"/>
        <v>0</v>
      </c>
      <c r="AO726" s="47">
        <f t="shared" si="433"/>
        <v>0</v>
      </c>
      <c r="AP726" s="47">
        <f t="shared" si="434"/>
        <v>0</v>
      </c>
      <c r="AQ726" s="47">
        <f t="shared" si="435"/>
        <v>0</v>
      </c>
      <c r="AR726" s="47">
        <f t="shared" si="436"/>
        <v>0</v>
      </c>
      <c r="AS726" s="47">
        <f t="shared" si="437"/>
        <v>0</v>
      </c>
      <c r="AT726" s="47">
        <f t="shared" si="438"/>
        <v>0</v>
      </c>
      <c r="AU726" s="47">
        <f t="shared" si="439"/>
        <v>0</v>
      </c>
      <c r="AV726" s="47">
        <f t="shared" si="440"/>
        <v>0</v>
      </c>
      <c r="AW726" s="47">
        <f t="shared" si="441"/>
        <v>0</v>
      </c>
      <c r="AX726" s="47">
        <f t="shared" si="442"/>
        <v>0</v>
      </c>
      <c r="AY726" s="47">
        <f t="shared" si="443"/>
        <v>0</v>
      </c>
      <c r="AZ726" s="47">
        <f t="shared" si="444"/>
        <v>0</v>
      </c>
      <c r="BA726" s="47">
        <f t="shared" si="445"/>
        <v>0</v>
      </c>
      <c r="BB726" s="47">
        <f t="shared" si="446"/>
        <v>0</v>
      </c>
    </row>
    <row r="727" spans="1:54" ht="18" customHeight="1" x14ac:dyDescent="0.4">
      <c r="A727" s="45">
        <v>30</v>
      </c>
      <c r="B727" s="45">
        <v>12</v>
      </c>
      <c r="C727" s="45">
        <v>9</v>
      </c>
      <c r="D727" s="48">
        <v>0</v>
      </c>
      <c r="E727" s="48">
        <v>0</v>
      </c>
      <c r="F727" s="48">
        <v>0</v>
      </c>
      <c r="G727" s="48">
        <v>0</v>
      </c>
      <c r="H727" s="48">
        <v>0</v>
      </c>
      <c r="I727" s="48">
        <v>0</v>
      </c>
      <c r="J727" s="48">
        <v>0</v>
      </c>
      <c r="K727" s="48">
        <v>0</v>
      </c>
      <c r="L727" s="48">
        <v>5.6516465225779473E-2</v>
      </c>
      <c r="M727" s="48">
        <v>0.2210072883983413</v>
      </c>
      <c r="N727" s="48">
        <v>0.28833863277226379</v>
      </c>
      <c r="O727" s="48">
        <v>0.6068542670385394</v>
      </c>
      <c r="P727" s="48">
        <v>0.63258321339904089</v>
      </c>
      <c r="Q727" s="48">
        <v>0.59603938789039657</v>
      </c>
      <c r="R727" s="48">
        <v>0.51841646497227345</v>
      </c>
      <c r="S727" s="48">
        <v>0.30813683895475136</v>
      </c>
      <c r="T727" s="48">
        <v>4.3957250731161815E-2</v>
      </c>
      <c r="U727" s="48">
        <v>0</v>
      </c>
      <c r="V727" s="48">
        <v>0</v>
      </c>
      <c r="W727" s="48">
        <v>0</v>
      </c>
      <c r="X727" s="48">
        <v>0</v>
      </c>
      <c r="Y727" s="48">
        <v>0</v>
      </c>
      <c r="Z727" s="48">
        <v>0</v>
      </c>
      <c r="AA727" s="48">
        <v>0</v>
      </c>
      <c r="AB727" s="46"/>
      <c r="AC727" s="45">
        <v>12</v>
      </c>
      <c r="AD727" s="45">
        <v>9</v>
      </c>
      <c r="AE727" s="47">
        <f t="shared" si="423"/>
        <v>0</v>
      </c>
      <c r="AF727" s="47">
        <f t="shared" si="424"/>
        <v>0</v>
      </c>
      <c r="AG727" s="47">
        <f t="shared" si="425"/>
        <v>0</v>
      </c>
      <c r="AH727" s="47">
        <f t="shared" si="426"/>
        <v>0</v>
      </c>
      <c r="AI727" s="47">
        <f t="shared" si="427"/>
        <v>0</v>
      </c>
      <c r="AJ727" s="47">
        <f t="shared" si="428"/>
        <v>0</v>
      </c>
      <c r="AK727" s="47">
        <f t="shared" si="429"/>
        <v>0</v>
      </c>
      <c r="AL727" s="47">
        <f t="shared" si="430"/>
        <v>0</v>
      </c>
      <c r="AM727" s="47">
        <f t="shared" si="431"/>
        <v>0</v>
      </c>
      <c r="AN727" s="47">
        <f t="shared" si="432"/>
        <v>0</v>
      </c>
      <c r="AO727" s="47">
        <f t="shared" si="433"/>
        <v>0</v>
      </c>
      <c r="AP727" s="47">
        <f t="shared" si="434"/>
        <v>0</v>
      </c>
      <c r="AQ727" s="47">
        <f t="shared" si="435"/>
        <v>0</v>
      </c>
      <c r="AR727" s="47">
        <f t="shared" si="436"/>
        <v>0</v>
      </c>
      <c r="AS727" s="47">
        <f t="shared" si="437"/>
        <v>0</v>
      </c>
      <c r="AT727" s="47">
        <f t="shared" si="438"/>
        <v>0</v>
      </c>
      <c r="AU727" s="47">
        <f t="shared" si="439"/>
        <v>0</v>
      </c>
      <c r="AV727" s="47">
        <f t="shared" si="440"/>
        <v>0</v>
      </c>
      <c r="AW727" s="47">
        <f t="shared" si="441"/>
        <v>0</v>
      </c>
      <c r="AX727" s="47">
        <f t="shared" si="442"/>
        <v>0</v>
      </c>
      <c r="AY727" s="47">
        <f t="shared" si="443"/>
        <v>0</v>
      </c>
      <c r="AZ727" s="47">
        <f t="shared" si="444"/>
        <v>0</v>
      </c>
      <c r="BA727" s="47">
        <f t="shared" si="445"/>
        <v>0</v>
      </c>
      <c r="BB727" s="47">
        <f t="shared" si="446"/>
        <v>0</v>
      </c>
    </row>
    <row r="728" spans="1:54" ht="18" customHeight="1" x14ac:dyDescent="0.4">
      <c r="A728" s="45">
        <v>30</v>
      </c>
      <c r="B728" s="45">
        <v>12</v>
      </c>
      <c r="C728" s="45">
        <v>10</v>
      </c>
      <c r="D728" s="48">
        <v>0</v>
      </c>
      <c r="E728" s="48">
        <v>0</v>
      </c>
      <c r="F728" s="48">
        <v>0</v>
      </c>
      <c r="G728" s="48">
        <v>0</v>
      </c>
      <c r="H728" s="48">
        <v>0</v>
      </c>
      <c r="I728" s="48">
        <v>0</v>
      </c>
      <c r="J728" s="48">
        <v>0</v>
      </c>
      <c r="K728" s="48">
        <v>0</v>
      </c>
      <c r="L728" s="48">
        <v>5.6516465225779473E-2</v>
      </c>
      <c r="M728" s="48">
        <v>0.24795726950137509</v>
      </c>
      <c r="N728" s="48">
        <v>0.41881491668856952</v>
      </c>
      <c r="O728" s="48">
        <v>0.81905266193718362</v>
      </c>
      <c r="P728" s="48">
        <v>0.53263279804604202</v>
      </c>
      <c r="Q728" s="48">
        <v>0.23688074005126089</v>
      </c>
      <c r="R728" s="48">
        <v>0.1904814198350345</v>
      </c>
      <c r="S728" s="48">
        <v>0.11931253769886778</v>
      </c>
      <c r="T728" s="48">
        <v>4.3957250731161815E-2</v>
      </c>
      <c r="U728" s="48">
        <v>0</v>
      </c>
      <c r="V728" s="48">
        <v>0</v>
      </c>
      <c r="W728" s="48">
        <v>0</v>
      </c>
      <c r="X728" s="48">
        <v>0</v>
      </c>
      <c r="Y728" s="48">
        <v>0</v>
      </c>
      <c r="Z728" s="48">
        <v>0</v>
      </c>
      <c r="AA728" s="48">
        <v>0</v>
      </c>
      <c r="AB728" s="46"/>
      <c r="AC728" s="45">
        <v>12</v>
      </c>
      <c r="AD728" s="45">
        <v>10</v>
      </c>
      <c r="AE728" s="47">
        <f t="shared" si="423"/>
        <v>0</v>
      </c>
      <c r="AF728" s="47">
        <f t="shared" si="424"/>
        <v>0</v>
      </c>
      <c r="AG728" s="47">
        <f t="shared" si="425"/>
        <v>0</v>
      </c>
      <c r="AH728" s="47">
        <f t="shared" si="426"/>
        <v>0</v>
      </c>
      <c r="AI728" s="47">
        <f t="shared" si="427"/>
        <v>0</v>
      </c>
      <c r="AJ728" s="47">
        <f t="shared" si="428"/>
        <v>0</v>
      </c>
      <c r="AK728" s="47">
        <f t="shared" si="429"/>
        <v>0</v>
      </c>
      <c r="AL728" s="47">
        <f t="shared" si="430"/>
        <v>0</v>
      </c>
      <c r="AM728" s="47">
        <f t="shared" si="431"/>
        <v>0</v>
      </c>
      <c r="AN728" s="47">
        <f t="shared" si="432"/>
        <v>0</v>
      </c>
      <c r="AO728" s="47">
        <f t="shared" si="433"/>
        <v>0</v>
      </c>
      <c r="AP728" s="47">
        <f t="shared" si="434"/>
        <v>0</v>
      </c>
      <c r="AQ728" s="47">
        <f t="shared" si="435"/>
        <v>0</v>
      </c>
      <c r="AR728" s="47">
        <f t="shared" si="436"/>
        <v>0</v>
      </c>
      <c r="AS728" s="47">
        <f t="shared" si="437"/>
        <v>0</v>
      </c>
      <c r="AT728" s="47">
        <f t="shared" si="438"/>
        <v>0</v>
      </c>
      <c r="AU728" s="47">
        <f t="shared" si="439"/>
        <v>0</v>
      </c>
      <c r="AV728" s="47">
        <f t="shared" si="440"/>
        <v>0</v>
      </c>
      <c r="AW728" s="47">
        <f t="shared" si="441"/>
        <v>0</v>
      </c>
      <c r="AX728" s="47">
        <f t="shared" si="442"/>
        <v>0</v>
      </c>
      <c r="AY728" s="47">
        <f t="shared" si="443"/>
        <v>0</v>
      </c>
      <c r="AZ728" s="47">
        <f t="shared" si="444"/>
        <v>0</v>
      </c>
      <c r="BA728" s="47">
        <f t="shared" si="445"/>
        <v>0</v>
      </c>
      <c r="BB728" s="47">
        <f t="shared" si="446"/>
        <v>0</v>
      </c>
    </row>
    <row r="729" spans="1:54" ht="18" customHeight="1" x14ac:dyDescent="0.4">
      <c r="A729" s="45">
        <v>30</v>
      </c>
      <c r="B729" s="45">
        <v>12</v>
      </c>
      <c r="C729" s="45">
        <v>11</v>
      </c>
      <c r="D729" s="48">
        <v>0</v>
      </c>
      <c r="E729" s="48">
        <v>0</v>
      </c>
      <c r="F729" s="48">
        <v>0</v>
      </c>
      <c r="G729" s="48">
        <v>0</v>
      </c>
      <c r="H729" s="48">
        <v>0</v>
      </c>
      <c r="I729" s="48">
        <v>0</v>
      </c>
      <c r="J729" s="48">
        <v>0</v>
      </c>
      <c r="K729" s="48">
        <v>0</v>
      </c>
      <c r="L729" s="48">
        <v>5.6516465225779473E-2</v>
      </c>
      <c r="M729" s="48">
        <v>0.24795726950137509</v>
      </c>
      <c r="N729" s="48">
        <v>0.41297139327787935</v>
      </c>
      <c r="O729" s="48">
        <v>0.40311589857029739</v>
      </c>
      <c r="P729" s="48">
        <v>0.25310305877347539</v>
      </c>
      <c r="Q729" s="48">
        <v>0.23670630651661342</v>
      </c>
      <c r="R729" s="48">
        <v>0.19056863660235823</v>
      </c>
      <c r="S729" s="48">
        <v>5.267892746353519E-2</v>
      </c>
      <c r="T729" s="48">
        <v>4.3957250731161815E-2</v>
      </c>
      <c r="U729" s="48">
        <v>0</v>
      </c>
      <c r="V729" s="48">
        <v>0</v>
      </c>
      <c r="W729" s="48">
        <v>0</v>
      </c>
      <c r="X729" s="48">
        <v>0</v>
      </c>
      <c r="Y729" s="48">
        <v>0</v>
      </c>
      <c r="Z729" s="48">
        <v>0</v>
      </c>
      <c r="AA729" s="48">
        <v>0</v>
      </c>
      <c r="AB729" s="46"/>
      <c r="AC729" s="45">
        <v>12</v>
      </c>
      <c r="AD729" s="45">
        <v>11</v>
      </c>
      <c r="AE729" s="47">
        <f t="shared" si="423"/>
        <v>0</v>
      </c>
      <c r="AF729" s="47">
        <f t="shared" si="424"/>
        <v>0</v>
      </c>
      <c r="AG729" s="47">
        <f t="shared" si="425"/>
        <v>0</v>
      </c>
      <c r="AH729" s="47">
        <f t="shared" si="426"/>
        <v>0</v>
      </c>
      <c r="AI729" s="47">
        <f t="shared" si="427"/>
        <v>0</v>
      </c>
      <c r="AJ729" s="47">
        <f t="shared" si="428"/>
        <v>0</v>
      </c>
      <c r="AK729" s="47">
        <f t="shared" si="429"/>
        <v>0</v>
      </c>
      <c r="AL729" s="47">
        <f t="shared" si="430"/>
        <v>0</v>
      </c>
      <c r="AM729" s="47">
        <f t="shared" si="431"/>
        <v>0</v>
      </c>
      <c r="AN729" s="47">
        <f t="shared" si="432"/>
        <v>0</v>
      </c>
      <c r="AO729" s="47">
        <f t="shared" si="433"/>
        <v>0</v>
      </c>
      <c r="AP729" s="47">
        <f t="shared" si="434"/>
        <v>0</v>
      </c>
      <c r="AQ729" s="47">
        <f t="shared" si="435"/>
        <v>0</v>
      </c>
      <c r="AR729" s="47">
        <f t="shared" si="436"/>
        <v>0</v>
      </c>
      <c r="AS729" s="47">
        <f t="shared" si="437"/>
        <v>0</v>
      </c>
      <c r="AT729" s="47">
        <f t="shared" si="438"/>
        <v>0</v>
      </c>
      <c r="AU729" s="47">
        <f t="shared" si="439"/>
        <v>0</v>
      </c>
      <c r="AV729" s="47">
        <f t="shared" si="440"/>
        <v>0</v>
      </c>
      <c r="AW729" s="47">
        <f t="shared" si="441"/>
        <v>0</v>
      </c>
      <c r="AX729" s="47">
        <f t="shared" si="442"/>
        <v>0</v>
      </c>
      <c r="AY729" s="47">
        <f t="shared" si="443"/>
        <v>0</v>
      </c>
      <c r="AZ729" s="47">
        <f t="shared" si="444"/>
        <v>0</v>
      </c>
      <c r="BA729" s="47">
        <f t="shared" si="445"/>
        <v>0</v>
      </c>
      <c r="BB729" s="47">
        <f t="shared" si="446"/>
        <v>0</v>
      </c>
    </row>
    <row r="730" spans="1:54" ht="18" customHeight="1" x14ac:dyDescent="0.4">
      <c r="A730" s="45">
        <v>30</v>
      </c>
      <c r="B730" s="45">
        <v>12</v>
      </c>
      <c r="C730" s="45">
        <v>12</v>
      </c>
      <c r="D730" s="48">
        <v>0</v>
      </c>
      <c r="E730" s="48">
        <v>0</v>
      </c>
      <c r="F730" s="48">
        <v>0</v>
      </c>
      <c r="G730" s="48">
        <v>0</v>
      </c>
      <c r="H730" s="48">
        <v>0</v>
      </c>
      <c r="I730" s="48">
        <v>0</v>
      </c>
      <c r="J730" s="48">
        <v>0</v>
      </c>
      <c r="K730" s="48">
        <v>0</v>
      </c>
      <c r="L730" s="48">
        <v>5.0236857978470648E-2</v>
      </c>
      <c r="M730" s="48">
        <v>0.1255921449461766</v>
      </c>
      <c r="N730" s="48">
        <v>9.1490388922596713E-2</v>
      </c>
      <c r="O730" s="48">
        <v>0.23679352328393716</v>
      </c>
      <c r="P730" s="48">
        <v>0.25310305877347539</v>
      </c>
      <c r="Q730" s="48">
        <v>0.23653187298196596</v>
      </c>
      <c r="R730" s="48">
        <v>0.19056863660235823</v>
      </c>
      <c r="S730" s="48">
        <v>0.11931253769886778</v>
      </c>
      <c r="T730" s="48">
        <v>4.3957250731161815E-2</v>
      </c>
      <c r="U730" s="48">
        <v>0</v>
      </c>
      <c r="V730" s="48">
        <v>0</v>
      </c>
      <c r="W730" s="48">
        <v>0</v>
      </c>
      <c r="X730" s="48">
        <v>0</v>
      </c>
      <c r="Y730" s="48">
        <v>0</v>
      </c>
      <c r="Z730" s="48">
        <v>0</v>
      </c>
      <c r="AA730" s="48">
        <v>0</v>
      </c>
      <c r="AB730" s="46"/>
      <c r="AC730" s="45">
        <v>12</v>
      </c>
      <c r="AD730" s="45">
        <v>12</v>
      </c>
      <c r="AE730" s="47">
        <f t="shared" si="423"/>
        <v>0</v>
      </c>
      <c r="AF730" s="47">
        <f t="shared" si="424"/>
        <v>0</v>
      </c>
      <c r="AG730" s="47">
        <f t="shared" si="425"/>
        <v>0</v>
      </c>
      <c r="AH730" s="47">
        <f t="shared" si="426"/>
        <v>0</v>
      </c>
      <c r="AI730" s="47">
        <f t="shared" si="427"/>
        <v>0</v>
      </c>
      <c r="AJ730" s="47">
        <f t="shared" si="428"/>
        <v>0</v>
      </c>
      <c r="AK730" s="47">
        <f t="shared" si="429"/>
        <v>0</v>
      </c>
      <c r="AL730" s="47">
        <f t="shared" si="430"/>
        <v>0</v>
      </c>
      <c r="AM730" s="47">
        <f t="shared" si="431"/>
        <v>0</v>
      </c>
      <c r="AN730" s="47">
        <f t="shared" si="432"/>
        <v>0</v>
      </c>
      <c r="AO730" s="47">
        <f t="shared" si="433"/>
        <v>0</v>
      </c>
      <c r="AP730" s="47">
        <f t="shared" si="434"/>
        <v>0</v>
      </c>
      <c r="AQ730" s="47">
        <f t="shared" si="435"/>
        <v>0</v>
      </c>
      <c r="AR730" s="47">
        <f t="shared" si="436"/>
        <v>0</v>
      </c>
      <c r="AS730" s="47">
        <f t="shared" si="437"/>
        <v>0</v>
      </c>
      <c r="AT730" s="47">
        <f t="shared" si="438"/>
        <v>0</v>
      </c>
      <c r="AU730" s="47">
        <f t="shared" si="439"/>
        <v>0</v>
      </c>
      <c r="AV730" s="47">
        <f t="shared" si="440"/>
        <v>0</v>
      </c>
      <c r="AW730" s="47">
        <f t="shared" si="441"/>
        <v>0</v>
      </c>
      <c r="AX730" s="47">
        <f t="shared" si="442"/>
        <v>0</v>
      </c>
      <c r="AY730" s="47">
        <f t="shared" si="443"/>
        <v>0</v>
      </c>
      <c r="AZ730" s="47">
        <f t="shared" si="444"/>
        <v>0</v>
      </c>
      <c r="BA730" s="47">
        <f t="shared" si="445"/>
        <v>0</v>
      </c>
      <c r="BB730" s="47">
        <f t="shared" si="446"/>
        <v>0</v>
      </c>
    </row>
    <row r="731" spans="1:54" ht="18" customHeight="1" x14ac:dyDescent="0.4">
      <c r="A731" s="45">
        <v>30</v>
      </c>
      <c r="B731" s="45">
        <v>12</v>
      </c>
      <c r="C731" s="45">
        <v>13</v>
      </c>
      <c r="D731" s="48">
        <v>0</v>
      </c>
      <c r="E731" s="48">
        <v>0</v>
      </c>
      <c r="F731" s="48">
        <v>0</v>
      </c>
      <c r="G731" s="48">
        <v>0</v>
      </c>
      <c r="H731" s="48">
        <v>0</v>
      </c>
      <c r="I731" s="48">
        <v>0</v>
      </c>
      <c r="J731" s="48">
        <v>0</v>
      </c>
      <c r="K731" s="48">
        <v>0</v>
      </c>
      <c r="L731" s="48">
        <v>5.0236857978470648E-2</v>
      </c>
      <c r="M731" s="48">
        <v>0.21525098175497492</v>
      </c>
      <c r="N731" s="48">
        <v>0.60423776401882756</v>
      </c>
      <c r="O731" s="48">
        <v>0.5004498109035842</v>
      </c>
      <c r="P731" s="48">
        <v>0.41907656699054069</v>
      </c>
      <c r="Q731" s="48">
        <v>0.49434463719092298</v>
      </c>
      <c r="R731" s="48">
        <v>0.19056863660235823</v>
      </c>
      <c r="S731" s="48">
        <v>0.11931253769886778</v>
      </c>
      <c r="T731" s="48">
        <v>4.3957250731161815E-2</v>
      </c>
      <c r="U731" s="48">
        <v>0</v>
      </c>
      <c r="V731" s="48">
        <v>0</v>
      </c>
      <c r="W731" s="48">
        <v>0</v>
      </c>
      <c r="X731" s="48">
        <v>0</v>
      </c>
      <c r="Y731" s="48">
        <v>0</v>
      </c>
      <c r="Z731" s="48">
        <v>0</v>
      </c>
      <c r="AA731" s="48">
        <v>0</v>
      </c>
      <c r="AB731" s="46"/>
      <c r="AC731" s="45">
        <v>12</v>
      </c>
      <c r="AD731" s="45">
        <v>13</v>
      </c>
      <c r="AE731" s="47">
        <f t="shared" si="423"/>
        <v>0</v>
      </c>
      <c r="AF731" s="47">
        <f t="shared" si="424"/>
        <v>0</v>
      </c>
      <c r="AG731" s="47">
        <f t="shared" si="425"/>
        <v>0</v>
      </c>
      <c r="AH731" s="47">
        <f t="shared" si="426"/>
        <v>0</v>
      </c>
      <c r="AI731" s="47">
        <f t="shared" si="427"/>
        <v>0</v>
      </c>
      <c r="AJ731" s="47">
        <f t="shared" si="428"/>
        <v>0</v>
      </c>
      <c r="AK731" s="47">
        <f t="shared" si="429"/>
        <v>0</v>
      </c>
      <c r="AL731" s="47">
        <f t="shared" si="430"/>
        <v>0</v>
      </c>
      <c r="AM731" s="47">
        <f t="shared" si="431"/>
        <v>0</v>
      </c>
      <c r="AN731" s="47">
        <f t="shared" si="432"/>
        <v>0</v>
      </c>
      <c r="AO731" s="47">
        <f t="shared" si="433"/>
        <v>0</v>
      </c>
      <c r="AP731" s="47">
        <f t="shared" si="434"/>
        <v>0</v>
      </c>
      <c r="AQ731" s="47">
        <f t="shared" si="435"/>
        <v>0</v>
      </c>
      <c r="AR731" s="47">
        <f t="shared" si="436"/>
        <v>0</v>
      </c>
      <c r="AS731" s="47">
        <f t="shared" si="437"/>
        <v>0</v>
      </c>
      <c r="AT731" s="47">
        <f t="shared" si="438"/>
        <v>0</v>
      </c>
      <c r="AU731" s="47">
        <f t="shared" si="439"/>
        <v>0</v>
      </c>
      <c r="AV731" s="47">
        <f t="shared" si="440"/>
        <v>0</v>
      </c>
      <c r="AW731" s="47">
        <f t="shared" si="441"/>
        <v>0</v>
      </c>
      <c r="AX731" s="47">
        <f t="shared" si="442"/>
        <v>0</v>
      </c>
      <c r="AY731" s="47">
        <f t="shared" si="443"/>
        <v>0</v>
      </c>
      <c r="AZ731" s="47">
        <f t="shared" si="444"/>
        <v>0</v>
      </c>
      <c r="BA731" s="47">
        <f t="shared" si="445"/>
        <v>0</v>
      </c>
      <c r="BB731" s="47">
        <f t="shared" si="446"/>
        <v>0</v>
      </c>
    </row>
    <row r="732" spans="1:54" ht="18" customHeight="1" x14ac:dyDescent="0.4">
      <c r="A732" s="45">
        <v>30</v>
      </c>
      <c r="B732" s="45">
        <v>12</v>
      </c>
      <c r="C732" s="45">
        <v>14</v>
      </c>
      <c r="D732" s="48">
        <v>0</v>
      </c>
      <c r="E732" s="48">
        <v>0</v>
      </c>
      <c r="F732" s="48">
        <v>0</v>
      </c>
      <c r="G732" s="48">
        <v>0</v>
      </c>
      <c r="H732" s="48">
        <v>0</v>
      </c>
      <c r="I732" s="48">
        <v>0</v>
      </c>
      <c r="J732" s="48">
        <v>0</v>
      </c>
      <c r="K732" s="48">
        <v>0</v>
      </c>
      <c r="L732" s="48">
        <v>5.0236857978470648E-2</v>
      </c>
      <c r="M732" s="48">
        <v>0.31964945224148422</v>
      </c>
      <c r="N732" s="48">
        <v>0.67470891201640437</v>
      </c>
      <c r="O732" s="48">
        <v>0.81006933490283906</v>
      </c>
      <c r="P732" s="48">
        <v>0.8475725448520447</v>
      </c>
      <c r="Q732" s="48">
        <v>0.76131516196887195</v>
      </c>
      <c r="R732" s="48">
        <v>0.55705349289668749</v>
      </c>
      <c r="S732" s="48">
        <v>0.11931253769886778</v>
      </c>
      <c r="T732" s="48">
        <v>4.3957250731161815E-2</v>
      </c>
      <c r="U732" s="48">
        <v>0</v>
      </c>
      <c r="V732" s="48">
        <v>0</v>
      </c>
      <c r="W732" s="48">
        <v>0</v>
      </c>
      <c r="X732" s="48">
        <v>0</v>
      </c>
      <c r="Y732" s="48">
        <v>0</v>
      </c>
      <c r="Z732" s="48">
        <v>0</v>
      </c>
      <c r="AA732" s="48">
        <v>0</v>
      </c>
      <c r="AB732" s="46"/>
      <c r="AC732" s="45">
        <v>12</v>
      </c>
      <c r="AD732" s="45">
        <v>14</v>
      </c>
      <c r="AE732" s="47">
        <f t="shared" si="423"/>
        <v>0</v>
      </c>
      <c r="AF732" s="47">
        <f t="shared" si="424"/>
        <v>0</v>
      </c>
      <c r="AG732" s="47">
        <f t="shared" si="425"/>
        <v>0</v>
      </c>
      <c r="AH732" s="47">
        <f t="shared" si="426"/>
        <v>0</v>
      </c>
      <c r="AI732" s="47">
        <f t="shared" si="427"/>
        <v>0</v>
      </c>
      <c r="AJ732" s="47">
        <f t="shared" si="428"/>
        <v>0</v>
      </c>
      <c r="AK732" s="47">
        <f t="shared" si="429"/>
        <v>0</v>
      </c>
      <c r="AL732" s="47">
        <f t="shared" si="430"/>
        <v>0</v>
      </c>
      <c r="AM732" s="47">
        <f t="shared" si="431"/>
        <v>0</v>
      </c>
      <c r="AN732" s="47">
        <f t="shared" si="432"/>
        <v>0</v>
      </c>
      <c r="AO732" s="47">
        <f t="shared" si="433"/>
        <v>0</v>
      </c>
      <c r="AP732" s="47">
        <f t="shared" si="434"/>
        <v>0</v>
      </c>
      <c r="AQ732" s="47">
        <f t="shared" si="435"/>
        <v>0</v>
      </c>
      <c r="AR732" s="47">
        <f t="shared" si="436"/>
        <v>0</v>
      </c>
      <c r="AS732" s="47">
        <f t="shared" si="437"/>
        <v>0</v>
      </c>
      <c r="AT732" s="47">
        <f t="shared" si="438"/>
        <v>0</v>
      </c>
      <c r="AU732" s="47">
        <f t="shared" si="439"/>
        <v>0</v>
      </c>
      <c r="AV732" s="47">
        <f t="shared" si="440"/>
        <v>0</v>
      </c>
      <c r="AW732" s="47">
        <f t="shared" si="441"/>
        <v>0</v>
      </c>
      <c r="AX732" s="47">
        <f t="shared" si="442"/>
        <v>0</v>
      </c>
      <c r="AY732" s="47">
        <f t="shared" si="443"/>
        <v>0</v>
      </c>
      <c r="AZ732" s="47">
        <f t="shared" si="444"/>
        <v>0</v>
      </c>
      <c r="BA732" s="47">
        <f t="shared" si="445"/>
        <v>0</v>
      </c>
      <c r="BB732" s="47">
        <f t="shared" si="446"/>
        <v>0</v>
      </c>
    </row>
    <row r="733" spans="1:54" ht="18" customHeight="1" x14ac:dyDescent="0.4">
      <c r="A733" s="45">
        <v>30</v>
      </c>
      <c r="B733" s="45">
        <v>12</v>
      </c>
      <c r="C733" s="45">
        <v>15</v>
      </c>
      <c r="D733" s="48">
        <v>0</v>
      </c>
      <c r="E733" s="48">
        <v>0</v>
      </c>
      <c r="F733" s="48">
        <v>0</v>
      </c>
      <c r="G733" s="48">
        <v>0</v>
      </c>
      <c r="H733" s="48">
        <v>0</v>
      </c>
      <c r="I733" s="48">
        <v>0</v>
      </c>
      <c r="J733" s="48">
        <v>0</v>
      </c>
      <c r="K733" s="48">
        <v>0</v>
      </c>
      <c r="L733" s="48">
        <v>5.0236857978470648E-2</v>
      </c>
      <c r="M733" s="48">
        <v>0.34616334950789929</v>
      </c>
      <c r="N733" s="48">
        <v>0.63511249965142924</v>
      </c>
      <c r="O733" s="48">
        <v>0.80483632886341505</v>
      </c>
      <c r="P733" s="48">
        <v>0.84792141192133952</v>
      </c>
      <c r="Q733" s="48">
        <v>0.79942888928934364</v>
      </c>
      <c r="R733" s="48">
        <v>0.47698850049349989</v>
      </c>
      <c r="S733" s="48">
        <v>0.11931253769886778</v>
      </c>
      <c r="T733" s="48">
        <v>4.3957250731161815E-2</v>
      </c>
      <c r="U733" s="48">
        <v>0</v>
      </c>
      <c r="V733" s="48">
        <v>0</v>
      </c>
      <c r="W733" s="48">
        <v>0</v>
      </c>
      <c r="X733" s="48">
        <v>0</v>
      </c>
      <c r="Y733" s="48">
        <v>0</v>
      </c>
      <c r="Z733" s="48">
        <v>0</v>
      </c>
      <c r="AA733" s="48">
        <v>0</v>
      </c>
      <c r="AB733" s="46"/>
      <c r="AC733" s="45">
        <v>12</v>
      </c>
      <c r="AD733" s="45">
        <v>15</v>
      </c>
      <c r="AE733" s="47">
        <f t="shared" si="423"/>
        <v>0</v>
      </c>
      <c r="AF733" s="47">
        <f t="shared" si="424"/>
        <v>0</v>
      </c>
      <c r="AG733" s="47">
        <f t="shared" si="425"/>
        <v>0</v>
      </c>
      <c r="AH733" s="47">
        <f t="shared" si="426"/>
        <v>0</v>
      </c>
      <c r="AI733" s="47">
        <f t="shared" si="427"/>
        <v>0</v>
      </c>
      <c r="AJ733" s="47">
        <f t="shared" si="428"/>
        <v>0</v>
      </c>
      <c r="AK733" s="47">
        <f t="shared" si="429"/>
        <v>0</v>
      </c>
      <c r="AL733" s="47">
        <f t="shared" si="430"/>
        <v>0</v>
      </c>
      <c r="AM733" s="47">
        <f t="shared" si="431"/>
        <v>0</v>
      </c>
      <c r="AN733" s="47">
        <f t="shared" si="432"/>
        <v>0</v>
      </c>
      <c r="AO733" s="47">
        <f t="shared" si="433"/>
        <v>0</v>
      </c>
      <c r="AP733" s="47">
        <f t="shared" si="434"/>
        <v>0</v>
      </c>
      <c r="AQ733" s="47">
        <f t="shared" si="435"/>
        <v>0</v>
      </c>
      <c r="AR733" s="47">
        <f t="shared" si="436"/>
        <v>0</v>
      </c>
      <c r="AS733" s="47">
        <f t="shared" si="437"/>
        <v>0</v>
      </c>
      <c r="AT733" s="47">
        <f t="shared" si="438"/>
        <v>0</v>
      </c>
      <c r="AU733" s="47">
        <f t="shared" si="439"/>
        <v>0</v>
      </c>
      <c r="AV733" s="47">
        <f t="shared" si="440"/>
        <v>0</v>
      </c>
      <c r="AW733" s="47">
        <f t="shared" si="441"/>
        <v>0</v>
      </c>
      <c r="AX733" s="47">
        <f t="shared" si="442"/>
        <v>0</v>
      </c>
      <c r="AY733" s="47">
        <f t="shared" si="443"/>
        <v>0</v>
      </c>
      <c r="AZ733" s="47">
        <f t="shared" si="444"/>
        <v>0</v>
      </c>
      <c r="BA733" s="47">
        <f t="shared" si="445"/>
        <v>0</v>
      </c>
      <c r="BB733" s="47">
        <f t="shared" si="446"/>
        <v>0</v>
      </c>
    </row>
    <row r="734" spans="1:54" ht="18" customHeight="1" x14ac:dyDescent="0.4">
      <c r="A734" s="45">
        <v>30</v>
      </c>
      <c r="B734" s="45">
        <v>12</v>
      </c>
      <c r="C734" s="45">
        <v>16</v>
      </c>
      <c r="D734" s="48">
        <v>0</v>
      </c>
      <c r="E734" s="48">
        <v>0</v>
      </c>
      <c r="F734" s="48">
        <v>0</v>
      </c>
      <c r="G734" s="48">
        <v>0</v>
      </c>
      <c r="H734" s="48">
        <v>0</v>
      </c>
      <c r="I734" s="48">
        <v>0</v>
      </c>
      <c r="J734" s="48">
        <v>0</v>
      </c>
      <c r="K734" s="48">
        <v>0</v>
      </c>
      <c r="L734" s="48">
        <v>1.2559214494617662E-2</v>
      </c>
      <c r="M734" s="48">
        <v>5.7563066433664274E-2</v>
      </c>
      <c r="N734" s="48">
        <v>8.5385215209935347E-2</v>
      </c>
      <c r="O734" s="48">
        <v>0.10945704299128586</v>
      </c>
      <c r="P734" s="48">
        <v>0.11556221670394723</v>
      </c>
      <c r="Q734" s="48">
        <v>0.23627022267999476</v>
      </c>
      <c r="R734" s="48">
        <v>0.19056863660235823</v>
      </c>
      <c r="S734" s="48">
        <v>0.20321506786429966</v>
      </c>
      <c r="T734" s="48">
        <v>4.3957250731161815E-2</v>
      </c>
      <c r="U734" s="48">
        <v>0</v>
      </c>
      <c r="V734" s="48">
        <v>0</v>
      </c>
      <c r="W734" s="48">
        <v>0</v>
      </c>
      <c r="X734" s="48">
        <v>0</v>
      </c>
      <c r="Y734" s="48">
        <v>0</v>
      </c>
      <c r="Z734" s="48">
        <v>0</v>
      </c>
      <c r="AA734" s="48">
        <v>0</v>
      </c>
      <c r="AB734" s="46"/>
      <c r="AC734" s="45">
        <v>12</v>
      </c>
      <c r="AD734" s="45">
        <v>16</v>
      </c>
      <c r="AE734" s="47">
        <f t="shared" si="423"/>
        <v>0</v>
      </c>
      <c r="AF734" s="47">
        <f t="shared" si="424"/>
        <v>0</v>
      </c>
      <c r="AG734" s="47">
        <f t="shared" si="425"/>
        <v>0</v>
      </c>
      <c r="AH734" s="47">
        <f t="shared" si="426"/>
        <v>0</v>
      </c>
      <c r="AI734" s="47">
        <f t="shared" si="427"/>
        <v>0</v>
      </c>
      <c r="AJ734" s="47">
        <f t="shared" si="428"/>
        <v>0</v>
      </c>
      <c r="AK734" s="47">
        <f t="shared" si="429"/>
        <v>0</v>
      </c>
      <c r="AL734" s="47">
        <f t="shared" si="430"/>
        <v>0</v>
      </c>
      <c r="AM734" s="47">
        <f t="shared" si="431"/>
        <v>0</v>
      </c>
      <c r="AN734" s="47">
        <f t="shared" si="432"/>
        <v>0</v>
      </c>
      <c r="AO734" s="47">
        <f t="shared" si="433"/>
        <v>0</v>
      </c>
      <c r="AP734" s="47">
        <f t="shared" si="434"/>
        <v>0</v>
      </c>
      <c r="AQ734" s="47">
        <f t="shared" si="435"/>
        <v>0</v>
      </c>
      <c r="AR734" s="47">
        <f t="shared" si="436"/>
        <v>0</v>
      </c>
      <c r="AS734" s="47">
        <f t="shared" si="437"/>
        <v>0</v>
      </c>
      <c r="AT734" s="47">
        <f t="shared" si="438"/>
        <v>0</v>
      </c>
      <c r="AU734" s="47">
        <f t="shared" si="439"/>
        <v>0</v>
      </c>
      <c r="AV734" s="47">
        <f t="shared" si="440"/>
        <v>0</v>
      </c>
      <c r="AW734" s="47">
        <f t="shared" si="441"/>
        <v>0</v>
      </c>
      <c r="AX734" s="47">
        <f t="shared" si="442"/>
        <v>0</v>
      </c>
      <c r="AY734" s="47">
        <f t="shared" si="443"/>
        <v>0</v>
      </c>
      <c r="AZ734" s="47">
        <f t="shared" si="444"/>
        <v>0</v>
      </c>
      <c r="BA734" s="47">
        <f t="shared" si="445"/>
        <v>0</v>
      </c>
      <c r="BB734" s="47">
        <f t="shared" si="446"/>
        <v>0</v>
      </c>
    </row>
    <row r="735" spans="1:54" ht="18" customHeight="1" x14ac:dyDescent="0.4">
      <c r="A735" s="45">
        <v>30</v>
      </c>
      <c r="B735" s="45">
        <v>12</v>
      </c>
      <c r="C735" s="45">
        <v>17</v>
      </c>
      <c r="D735" s="48">
        <v>0</v>
      </c>
      <c r="E735" s="48">
        <v>0</v>
      </c>
      <c r="F735" s="48">
        <v>0</v>
      </c>
      <c r="G735" s="48">
        <v>0</v>
      </c>
      <c r="H735" s="48">
        <v>0</v>
      </c>
      <c r="I735" s="48">
        <v>0</v>
      </c>
      <c r="J735" s="48">
        <v>0</v>
      </c>
      <c r="K735" s="48">
        <v>0</v>
      </c>
      <c r="L735" s="48">
        <v>5.0236857978470648E-2</v>
      </c>
      <c r="M735" s="48">
        <v>0.31389314559811782</v>
      </c>
      <c r="N735" s="48">
        <v>0.6635451657989665</v>
      </c>
      <c r="O735" s="48">
        <v>0.8001266234279335</v>
      </c>
      <c r="P735" s="48">
        <v>0.84277562264923933</v>
      </c>
      <c r="Q735" s="48">
        <v>0.80038827372990462</v>
      </c>
      <c r="R735" s="48">
        <v>0.66424289993755625</v>
      </c>
      <c r="S735" s="48">
        <v>0.41480294539167772</v>
      </c>
      <c r="T735" s="48">
        <v>0.11713211851577443</v>
      </c>
      <c r="U735" s="48">
        <v>0</v>
      </c>
      <c r="V735" s="48">
        <v>0</v>
      </c>
      <c r="W735" s="48">
        <v>0</v>
      </c>
      <c r="X735" s="48">
        <v>0</v>
      </c>
      <c r="Y735" s="48">
        <v>0</v>
      </c>
      <c r="Z735" s="48">
        <v>0</v>
      </c>
      <c r="AA735" s="48">
        <v>0</v>
      </c>
      <c r="AB735" s="46"/>
      <c r="AC735" s="45">
        <v>12</v>
      </c>
      <c r="AD735" s="45">
        <v>17</v>
      </c>
      <c r="AE735" s="47">
        <f t="shared" si="423"/>
        <v>0</v>
      </c>
      <c r="AF735" s="47">
        <f t="shared" si="424"/>
        <v>0</v>
      </c>
      <c r="AG735" s="47">
        <f t="shared" si="425"/>
        <v>0</v>
      </c>
      <c r="AH735" s="47">
        <f t="shared" si="426"/>
        <v>0</v>
      </c>
      <c r="AI735" s="47">
        <f t="shared" si="427"/>
        <v>0</v>
      </c>
      <c r="AJ735" s="47">
        <f t="shared" si="428"/>
        <v>0</v>
      </c>
      <c r="AK735" s="47">
        <f t="shared" si="429"/>
        <v>0</v>
      </c>
      <c r="AL735" s="47">
        <f t="shared" si="430"/>
        <v>0</v>
      </c>
      <c r="AM735" s="47">
        <f t="shared" si="431"/>
        <v>0</v>
      </c>
      <c r="AN735" s="47">
        <f t="shared" si="432"/>
        <v>0</v>
      </c>
      <c r="AO735" s="47">
        <f t="shared" si="433"/>
        <v>0</v>
      </c>
      <c r="AP735" s="47">
        <f t="shared" si="434"/>
        <v>0</v>
      </c>
      <c r="AQ735" s="47">
        <f t="shared" si="435"/>
        <v>0</v>
      </c>
      <c r="AR735" s="47">
        <f t="shared" si="436"/>
        <v>0</v>
      </c>
      <c r="AS735" s="47">
        <f t="shared" si="437"/>
        <v>0</v>
      </c>
      <c r="AT735" s="47">
        <f t="shared" si="438"/>
        <v>0</v>
      </c>
      <c r="AU735" s="47">
        <f t="shared" si="439"/>
        <v>0</v>
      </c>
      <c r="AV735" s="47">
        <f t="shared" si="440"/>
        <v>0</v>
      </c>
      <c r="AW735" s="47">
        <f t="shared" si="441"/>
        <v>0</v>
      </c>
      <c r="AX735" s="47">
        <f t="shared" si="442"/>
        <v>0</v>
      </c>
      <c r="AY735" s="47">
        <f t="shared" si="443"/>
        <v>0</v>
      </c>
      <c r="AZ735" s="47">
        <f t="shared" si="444"/>
        <v>0</v>
      </c>
      <c r="BA735" s="47">
        <f t="shared" si="445"/>
        <v>0</v>
      </c>
      <c r="BB735" s="47">
        <f t="shared" si="446"/>
        <v>0</v>
      </c>
    </row>
    <row r="736" spans="1:54" ht="18" customHeight="1" x14ac:dyDescent="0.4">
      <c r="A736" s="45">
        <v>30</v>
      </c>
      <c r="B736" s="45">
        <v>12</v>
      </c>
      <c r="C736" s="45">
        <v>18</v>
      </c>
      <c r="D736" s="48">
        <v>0</v>
      </c>
      <c r="E736" s="48">
        <v>0</v>
      </c>
      <c r="F736" s="48">
        <v>0</v>
      </c>
      <c r="G736" s="48">
        <v>0</v>
      </c>
      <c r="H736" s="48">
        <v>0</v>
      </c>
      <c r="I736" s="48">
        <v>0</v>
      </c>
      <c r="J736" s="48">
        <v>0</v>
      </c>
      <c r="K736" s="48">
        <v>0</v>
      </c>
      <c r="L736" s="48">
        <v>4.3957250731161815E-2</v>
      </c>
      <c r="M736" s="48">
        <v>0.20330228463162339</v>
      </c>
      <c r="N736" s="48">
        <v>0.62377431989934384</v>
      </c>
      <c r="O736" s="48">
        <v>0.71753234477235761</v>
      </c>
      <c r="P736" s="48">
        <v>0.41951265082715938</v>
      </c>
      <c r="Q736" s="48">
        <v>0.34703551718113662</v>
      </c>
      <c r="R736" s="48">
        <v>0.40128434645649902</v>
      </c>
      <c r="S736" s="48">
        <v>0.11931253769886778</v>
      </c>
      <c r="T736" s="48">
        <v>4.3957250731161815E-2</v>
      </c>
      <c r="U736" s="48">
        <v>0</v>
      </c>
      <c r="V736" s="48">
        <v>0</v>
      </c>
      <c r="W736" s="48">
        <v>0</v>
      </c>
      <c r="X736" s="48">
        <v>0</v>
      </c>
      <c r="Y736" s="48">
        <v>0</v>
      </c>
      <c r="Z736" s="48">
        <v>0</v>
      </c>
      <c r="AA736" s="48">
        <v>0</v>
      </c>
      <c r="AB736" s="46"/>
      <c r="AC736" s="45">
        <v>12</v>
      </c>
      <c r="AD736" s="45">
        <v>18</v>
      </c>
      <c r="AE736" s="47">
        <f t="shared" si="423"/>
        <v>0</v>
      </c>
      <c r="AF736" s="47">
        <f t="shared" si="424"/>
        <v>0</v>
      </c>
      <c r="AG736" s="47">
        <f t="shared" si="425"/>
        <v>0</v>
      </c>
      <c r="AH736" s="47">
        <f t="shared" si="426"/>
        <v>0</v>
      </c>
      <c r="AI736" s="47">
        <f t="shared" si="427"/>
        <v>0</v>
      </c>
      <c r="AJ736" s="47">
        <f t="shared" si="428"/>
        <v>0</v>
      </c>
      <c r="AK736" s="47">
        <f t="shared" si="429"/>
        <v>0</v>
      </c>
      <c r="AL736" s="47">
        <f t="shared" si="430"/>
        <v>0</v>
      </c>
      <c r="AM736" s="47">
        <f t="shared" si="431"/>
        <v>0</v>
      </c>
      <c r="AN736" s="47">
        <f t="shared" si="432"/>
        <v>0</v>
      </c>
      <c r="AO736" s="47">
        <f t="shared" si="433"/>
        <v>0</v>
      </c>
      <c r="AP736" s="47">
        <f t="shared" si="434"/>
        <v>0</v>
      </c>
      <c r="AQ736" s="47">
        <f t="shared" si="435"/>
        <v>0</v>
      </c>
      <c r="AR736" s="47">
        <f t="shared" si="436"/>
        <v>0</v>
      </c>
      <c r="AS736" s="47">
        <f t="shared" si="437"/>
        <v>0</v>
      </c>
      <c r="AT736" s="47">
        <f t="shared" si="438"/>
        <v>0</v>
      </c>
      <c r="AU736" s="47">
        <f t="shared" si="439"/>
        <v>0</v>
      </c>
      <c r="AV736" s="47">
        <f t="shared" si="440"/>
        <v>0</v>
      </c>
      <c r="AW736" s="47">
        <f t="shared" si="441"/>
        <v>0</v>
      </c>
      <c r="AX736" s="47">
        <f t="shared" si="442"/>
        <v>0</v>
      </c>
      <c r="AY736" s="47">
        <f t="shared" si="443"/>
        <v>0</v>
      </c>
      <c r="AZ736" s="47">
        <f t="shared" si="444"/>
        <v>0</v>
      </c>
      <c r="BA736" s="47">
        <f t="shared" si="445"/>
        <v>0</v>
      </c>
      <c r="BB736" s="47">
        <f t="shared" si="446"/>
        <v>0</v>
      </c>
    </row>
    <row r="737" spans="1:54" ht="18" customHeight="1" x14ac:dyDescent="0.4">
      <c r="A737" s="45">
        <v>30</v>
      </c>
      <c r="B737" s="45">
        <v>12</v>
      </c>
      <c r="C737" s="45">
        <v>19</v>
      </c>
      <c r="D737" s="48">
        <v>0</v>
      </c>
      <c r="E737" s="48">
        <v>0</v>
      </c>
      <c r="F737" s="48">
        <v>0</v>
      </c>
      <c r="G737" s="48">
        <v>0</v>
      </c>
      <c r="H737" s="48">
        <v>0</v>
      </c>
      <c r="I737" s="48">
        <v>0</v>
      </c>
      <c r="J737" s="48">
        <v>0</v>
      </c>
      <c r="K737" s="48">
        <v>0</v>
      </c>
      <c r="L737" s="48">
        <v>4.3957250731161815E-2</v>
      </c>
      <c r="M737" s="48">
        <v>0.11931253769886778</v>
      </c>
      <c r="N737" s="48">
        <v>0.31467809650403145</v>
      </c>
      <c r="O737" s="48">
        <v>0.15489697876695116</v>
      </c>
      <c r="P737" s="48">
        <v>0.52173070213057526</v>
      </c>
      <c r="Q737" s="48">
        <v>0.23627022267999476</v>
      </c>
      <c r="R737" s="48">
        <v>8.5385215209935347E-2</v>
      </c>
      <c r="S737" s="48">
        <v>5.267892746353519E-2</v>
      </c>
      <c r="T737" s="48">
        <v>1.2559214494617662E-2</v>
      </c>
      <c r="U737" s="48">
        <v>0</v>
      </c>
      <c r="V737" s="48">
        <v>0</v>
      </c>
      <c r="W737" s="48">
        <v>0</v>
      </c>
      <c r="X737" s="48">
        <v>0</v>
      </c>
      <c r="Y737" s="48">
        <v>0</v>
      </c>
      <c r="Z737" s="48">
        <v>0</v>
      </c>
      <c r="AA737" s="48">
        <v>0</v>
      </c>
      <c r="AB737" s="46"/>
      <c r="AC737" s="45">
        <v>12</v>
      </c>
      <c r="AD737" s="45">
        <v>19</v>
      </c>
      <c r="AE737" s="47">
        <f t="shared" si="423"/>
        <v>0</v>
      </c>
      <c r="AF737" s="47">
        <f t="shared" si="424"/>
        <v>0</v>
      </c>
      <c r="AG737" s="47">
        <f t="shared" si="425"/>
        <v>0</v>
      </c>
      <c r="AH737" s="47">
        <f t="shared" si="426"/>
        <v>0</v>
      </c>
      <c r="AI737" s="47">
        <f t="shared" si="427"/>
        <v>0</v>
      </c>
      <c r="AJ737" s="47">
        <f t="shared" si="428"/>
        <v>0</v>
      </c>
      <c r="AK737" s="47">
        <f t="shared" si="429"/>
        <v>0</v>
      </c>
      <c r="AL737" s="47">
        <f t="shared" si="430"/>
        <v>0</v>
      </c>
      <c r="AM737" s="47">
        <f t="shared" si="431"/>
        <v>0</v>
      </c>
      <c r="AN737" s="47">
        <f t="shared" si="432"/>
        <v>0</v>
      </c>
      <c r="AO737" s="47">
        <f t="shared" si="433"/>
        <v>0</v>
      </c>
      <c r="AP737" s="47">
        <f t="shared" si="434"/>
        <v>0</v>
      </c>
      <c r="AQ737" s="47">
        <f t="shared" si="435"/>
        <v>0</v>
      </c>
      <c r="AR737" s="47">
        <f t="shared" si="436"/>
        <v>0</v>
      </c>
      <c r="AS737" s="47">
        <f t="shared" si="437"/>
        <v>0</v>
      </c>
      <c r="AT737" s="47">
        <f t="shared" si="438"/>
        <v>0</v>
      </c>
      <c r="AU737" s="47">
        <f t="shared" si="439"/>
        <v>0</v>
      </c>
      <c r="AV737" s="47">
        <f t="shared" si="440"/>
        <v>0</v>
      </c>
      <c r="AW737" s="47">
        <f t="shared" si="441"/>
        <v>0</v>
      </c>
      <c r="AX737" s="47">
        <f t="shared" si="442"/>
        <v>0</v>
      </c>
      <c r="AY737" s="47">
        <f t="shared" si="443"/>
        <v>0</v>
      </c>
      <c r="AZ737" s="47">
        <f t="shared" si="444"/>
        <v>0</v>
      </c>
      <c r="BA737" s="47">
        <f t="shared" si="445"/>
        <v>0</v>
      </c>
      <c r="BB737" s="47">
        <f t="shared" si="446"/>
        <v>0</v>
      </c>
    </row>
    <row r="738" spans="1:54" ht="18" customHeight="1" x14ac:dyDescent="0.4">
      <c r="A738" s="45">
        <v>30</v>
      </c>
      <c r="B738" s="45">
        <v>12</v>
      </c>
      <c r="C738" s="45">
        <v>20</v>
      </c>
      <c r="D738" s="48">
        <v>0</v>
      </c>
      <c r="E738" s="48">
        <v>0</v>
      </c>
      <c r="F738" s="48">
        <v>0</v>
      </c>
      <c r="G738" s="48">
        <v>0</v>
      </c>
      <c r="H738" s="48">
        <v>0</v>
      </c>
      <c r="I738" s="48">
        <v>0</v>
      </c>
      <c r="J738" s="48">
        <v>0</v>
      </c>
      <c r="K738" s="48">
        <v>0</v>
      </c>
      <c r="L738" s="48">
        <v>4.3957250731161815E-2</v>
      </c>
      <c r="M738" s="48">
        <v>0.11931253769886778</v>
      </c>
      <c r="N738" s="48">
        <v>0.3147653132713551</v>
      </c>
      <c r="O738" s="48">
        <v>0.23077556633859952</v>
      </c>
      <c r="P738" s="48">
        <v>0.24743396889743269</v>
      </c>
      <c r="Q738" s="48">
        <v>0.23627022267999476</v>
      </c>
      <c r="R738" s="48">
        <v>0.1904814198350345</v>
      </c>
      <c r="S738" s="48">
        <v>0.11931253769886778</v>
      </c>
      <c r="T738" s="48">
        <v>5.0236857978470648E-2</v>
      </c>
      <c r="U738" s="48">
        <v>0</v>
      </c>
      <c r="V738" s="48">
        <v>0</v>
      </c>
      <c r="W738" s="48">
        <v>0</v>
      </c>
      <c r="X738" s="48">
        <v>0</v>
      </c>
      <c r="Y738" s="48">
        <v>0</v>
      </c>
      <c r="Z738" s="48">
        <v>0</v>
      </c>
      <c r="AA738" s="48">
        <v>0</v>
      </c>
      <c r="AB738" s="46"/>
      <c r="AC738" s="45">
        <v>12</v>
      </c>
      <c r="AD738" s="45">
        <v>20</v>
      </c>
      <c r="AE738" s="47">
        <f t="shared" si="423"/>
        <v>0</v>
      </c>
      <c r="AF738" s="47">
        <f t="shared" si="424"/>
        <v>0</v>
      </c>
      <c r="AG738" s="47">
        <f t="shared" si="425"/>
        <v>0</v>
      </c>
      <c r="AH738" s="47">
        <f t="shared" si="426"/>
        <v>0</v>
      </c>
      <c r="AI738" s="47">
        <f t="shared" si="427"/>
        <v>0</v>
      </c>
      <c r="AJ738" s="47">
        <f t="shared" si="428"/>
        <v>0</v>
      </c>
      <c r="AK738" s="47">
        <f t="shared" si="429"/>
        <v>0</v>
      </c>
      <c r="AL738" s="47">
        <f t="shared" si="430"/>
        <v>0</v>
      </c>
      <c r="AM738" s="47">
        <f t="shared" si="431"/>
        <v>0</v>
      </c>
      <c r="AN738" s="47">
        <f t="shared" si="432"/>
        <v>0</v>
      </c>
      <c r="AO738" s="47">
        <f t="shared" si="433"/>
        <v>0</v>
      </c>
      <c r="AP738" s="47">
        <f t="shared" si="434"/>
        <v>0</v>
      </c>
      <c r="AQ738" s="47">
        <f t="shared" si="435"/>
        <v>0</v>
      </c>
      <c r="AR738" s="47">
        <f t="shared" si="436"/>
        <v>0</v>
      </c>
      <c r="AS738" s="47">
        <f t="shared" si="437"/>
        <v>0</v>
      </c>
      <c r="AT738" s="47">
        <f t="shared" si="438"/>
        <v>0</v>
      </c>
      <c r="AU738" s="47">
        <f t="shared" si="439"/>
        <v>0</v>
      </c>
      <c r="AV738" s="47">
        <f t="shared" si="440"/>
        <v>0</v>
      </c>
      <c r="AW738" s="47">
        <f t="shared" si="441"/>
        <v>0</v>
      </c>
      <c r="AX738" s="47">
        <f t="shared" si="442"/>
        <v>0</v>
      </c>
      <c r="AY738" s="47">
        <f t="shared" si="443"/>
        <v>0</v>
      </c>
      <c r="AZ738" s="47">
        <f t="shared" si="444"/>
        <v>0</v>
      </c>
      <c r="BA738" s="47">
        <f t="shared" si="445"/>
        <v>0</v>
      </c>
      <c r="BB738" s="47">
        <f t="shared" si="446"/>
        <v>0</v>
      </c>
    </row>
    <row r="739" spans="1:54" ht="18" customHeight="1" x14ac:dyDescent="0.4">
      <c r="A739" s="45">
        <v>30</v>
      </c>
      <c r="B739" s="45">
        <v>12</v>
      </c>
      <c r="C739" s="45">
        <v>21</v>
      </c>
      <c r="D739" s="48">
        <v>0</v>
      </c>
      <c r="E739" s="48">
        <v>0</v>
      </c>
      <c r="F739" s="48">
        <v>0</v>
      </c>
      <c r="G739" s="48">
        <v>0</v>
      </c>
      <c r="H739" s="48">
        <v>0</v>
      </c>
      <c r="I739" s="48">
        <v>0</v>
      </c>
      <c r="J739" s="48">
        <v>0</v>
      </c>
      <c r="K739" s="48">
        <v>0</v>
      </c>
      <c r="L739" s="48">
        <v>4.3957250731161815E-2</v>
      </c>
      <c r="M739" s="48">
        <v>0.28676873096043659</v>
      </c>
      <c r="N739" s="48">
        <v>0.50786323612610162</v>
      </c>
      <c r="O739" s="48">
        <v>0.71805564537630007</v>
      </c>
      <c r="P739" s="48">
        <v>0.36927579284868872</v>
      </c>
      <c r="Q739" s="48">
        <v>0.49451907072557044</v>
      </c>
      <c r="R739" s="48">
        <v>0.27944252250524293</v>
      </c>
      <c r="S739" s="48">
        <v>0.20923302480963726</v>
      </c>
      <c r="T739" s="48">
        <v>5.0236857978470648E-2</v>
      </c>
      <c r="U739" s="48">
        <v>0</v>
      </c>
      <c r="V739" s="48">
        <v>0</v>
      </c>
      <c r="W739" s="48">
        <v>0</v>
      </c>
      <c r="X739" s="48">
        <v>0</v>
      </c>
      <c r="Y739" s="48">
        <v>0</v>
      </c>
      <c r="Z739" s="48">
        <v>0</v>
      </c>
      <c r="AA739" s="48">
        <v>0</v>
      </c>
      <c r="AB739" s="46"/>
      <c r="AC739" s="45">
        <v>12</v>
      </c>
      <c r="AD739" s="45">
        <v>21</v>
      </c>
      <c r="AE739" s="47">
        <f t="shared" si="423"/>
        <v>0</v>
      </c>
      <c r="AF739" s="47">
        <f t="shared" si="424"/>
        <v>0</v>
      </c>
      <c r="AG739" s="47">
        <f t="shared" si="425"/>
        <v>0</v>
      </c>
      <c r="AH739" s="47">
        <f t="shared" si="426"/>
        <v>0</v>
      </c>
      <c r="AI739" s="47">
        <f t="shared" si="427"/>
        <v>0</v>
      </c>
      <c r="AJ739" s="47">
        <f t="shared" si="428"/>
        <v>0</v>
      </c>
      <c r="AK739" s="47">
        <f t="shared" si="429"/>
        <v>0</v>
      </c>
      <c r="AL739" s="47">
        <f t="shared" si="430"/>
        <v>0</v>
      </c>
      <c r="AM739" s="47">
        <f t="shared" si="431"/>
        <v>0</v>
      </c>
      <c r="AN739" s="47">
        <f t="shared" si="432"/>
        <v>0</v>
      </c>
      <c r="AO739" s="47">
        <f t="shared" si="433"/>
        <v>0</v>
      </c>
      <c r="AP739" s="47">
        <f t="shared" si="434"/>
        <v>0</v>
      </c>
      <c r="AQ739" s="47">
        <f t="shared" si="435"/>
        <v>0</v>
      </c>
      <c r="AR739" s="47">
        <f t="shared" si="436"/>
        <v>0</v>
      </c>
      <c r="AS739" s="47">
        <f t="shared" si="437"/>
        <v>0</v>
      </c>
      <c r="AT739" s="47">
        <f t="shared" si="438"/>
        <v>0</v>
      </c>
      <c r="AU739" s="47">
        <f t="shared" si="439"/>
        <v>0</v>
      </c>
      <c r="AV739" s="47">
        <f t="shared" si="440"/>
        <v>0</v>
      </c>
      <c r="AW739" s="47">
        <f t="shared" si="441"/>
        <v>0</v>
      </c>
      <c r="AX739" s="47">
        <f t="shared" si="442"/>
        <v>0</v>
      </c>
      <c r="AY739" s="47">
        <f t="shared" si="443"/>
        <v>0</v>
      </c>
      <c r="AZ739" s="47">
        <f t="shared" si="444"/>
        <v>0</v>
      </c>
      <c r="BA739" s="47">
        <f t="shared" si="445"/>
        <v>0</v>
      </c>
      <c r="BB739" s="47">
        <f t="shared" si="446"/>
        <v>0</v>
      </c>
    </row>
    <row r="740" spans="1:54" ht="18" customHeight="1" x14ac:dyDescent="0.4">
      <c r="A740" s="45">
        <v>30</v>
      </c>
      <c r="B740" s="45">
        <v>12</v>
      </c>
      <c r="C740" s="45">
        <v>22</v>
      </c>
      <c r="D740" s="48">
        <v>0</v>
      </c>
      <c r="E740" s="48">
        <v>0</v>
      </c>
      <c r="F740" s="48">
        <v>0</v>
      </c>
      <c r="G740" s="48">
        <v>0</v>
      </c>
      <c r="H740" s="48">
        <v>0</v>
      </c>
      <c r="I740" s="48">
        <v>0</v>
      </c>
      <c r="J740" s="48">
        <v>0</v>
      </c>
      <c r="K740" s="48">
        <v>0</v>
      </c>
      <c r="L740" s="48">
        <v>4.3957250731161815E-2</v>
      </c>
      <c r="M740" s="48">
        <v>0.28214624229227875</v>
      </c>
      <c r="N740" s="48">
        <v>0.65979484480404582</v>
      </c>
      <c r="O740" s="48">
        <v>0.79585300182907059</v>
      </c>
      <c r="P740" s="48">
        <v>0.70523478057971112</v>
      </c>
      <c r="Q740" s="48">
        <v>0.5343771333925168</v>
      </c>
      <c r="R740" s="48">
        <v>0.66999920658092271</v>
      </c>
      <c r="S740" s="48">
        <v>0.27063362900554583</v>
      </c>
      <c r="T740" s="48">
        <v>5.0236857978470648E-2</v>
      </c>
      <c r="U740" s="48">
        <v>0</v>
      </c>
      <c r="V740" s="48">
        <v>0</v>
      </c>
      <c r="W740" s="48">
        <v>0</v>
      </c>
      <c r="X740" s="48">
        <v>0</v>
      </c>
      <c r="Y740" s="48">
        <v>0</v>
      </c>
      <c r="Z740" s="48">
        <v>0</v>
      </c>
      <c r="AA740" s="48">
        <v>0</v>
      </c>
      <c r="AB740" s="46"/>
      <c r="AC740" s="45">
        <v>12</v>
      </c>
      <c r="AD740" s="45">
        <v>22</v>
      </c>
      <c r="AE740" s="47">
        <f t="shared" si="423"/>
        <v>0</v>
      </c>
      <c r="AF740" s="47">
        <f t="shared" si="424"/>
        <v>0</v>
      </c>
      <c r="AG740" s="47">
        <f t="shared" si="425"/>
        <v>0</v>
      </c>
      <c r="AH740" s="47">
        <f t="shared" si="426"/>
        <v>0</v>
      </c>
      <c r="AI740" s="47">
        <f t="shared" si="427"/>
        <v>0</v>
      </c>
      <c r="AJ740" s="47">
        <f t="shared" si="428"/>
        <v>0</v>
      </c>
      <c r="AK740" s="47">
        <f t="shared" si="429"/>
        <v>0</v>
      </c>
      <c r="AL740" s="47">
        <f t="shared" si="430"/>
        <v>0</v>
      </c>
      <c r="AM740" s="47">
        <f t="shared" si="431"/>
        <v>0</v>
      </c>
      <c r="AN740" s="47">
        <f t="shared" si="432"/>
        <v>0</v>
      </c>
      <c r="AO740" s="47">
        <f t="shared" si="433"/>
        <v>0</v>
      </c>
      <c r="AP740" s="47">
        <f t="shared" si="434"/>
        <v>0</v>
      </c>
      <c r="AQ740" s="47">
        <f t="shared" si="435"/>
        <v>0</v>
      </c>
      <c r="AR740" s="47">
        <f t="shared" si="436"/>
        <v>0</v>
      </c>
      <c r="AS740" s="47">
        <f t="shared" si="437"/>
        <v>0</v>
      </c>
      <c r="AT740" s="47">
        <f t="shared" si="438"/>
        <v>0</v>
      </c>
      <c r="AU740" s="47">
        <f t="shared" si="439"/>
        <v>0</v>
      </c>
      <c r="AV740" s="47">
        <f t="shared" si="440"/>
        <v>0</v>
      </c>
      <c r="AW740" s="47">
        <f t="shared" si="441"/>
        <v>0</v>
      </c>
      <c r="AX740" s="47">
        <f t="shared" si="442"/>
        <v>0</v>
      </c>
      <c r="AY740" s="47">
        <f t="shared" si="443"/>
        <v>0</v>
      </c>
      <c r="AZ740" s="47">
        <f t="shared" si="444"/>
        <v>0</v>
      </c>
      <c r="BA740" s="47">
        <f t="shared" si="445"/>
        <v>0</v>
      </c>
      <c r="BB740" s="47">
        <f t="shared" si="446"/>
        <v>0</v>
      </c>
    </row>
    <row r="741" spans="1:54" ht="18" customHeight="1" x14ac:dyDescent="0.4">
      <c r="A741" s="45">
        <v>30</v>
      </c>
      <c r="B741" s="45">
        <v>12</v>
      </c>
      <c r="C741" s="45">
        <v>23</v>
      </c>
      <c r="D741" s="48">
        <v>0</v>
      </c>
      <c r="E741" s="48">
        <v>0</v>
      </c>
      <c r="F741" s="48">
        <v>0</v>
      </c>
      <c r="G741" s="48">
        <v>0</v>
      </c>
      <c r="H741" s="48">
        <v>0</v>
      </c>
      <c r="I741" s="48">
        <v>0</v>
      </c>
      <c r="J741" s="48">
        <v>0</v>
      </c>
      <c r="K741" s="48">
        <v>0</v>
      </c>
      <c r="L741" s="48">
        <v>4.3957250731161815E-2</v>
      </c>
      <c r="M741" s="48">
        <v>0.11931253769886778</v>
      </c>
      <c r="N741" s="48">
        <v>0.18428902935504943</v>
      </c>
      <c r="O741" s="48">
        <v>0.39186493558553576</v>
      </c>
      <c r="P741" s="48">
        <v>0.62220441808751659</v>
      </c>
      <c r="Q741" s="48">
        <v>0.53402826632322187</v>
      </c>
      <c r="R741" s="48">
        <v>0.44637541516286933</v>
      </c>
      <c r="S741" s="48">
        <v>0.39570247334778008</v>
      </c>
      <c r="T741" s="48">
        <v>9.5851227288783397E-2</v>
      </c>
      <c r="U741" s="48">
        <v>0</v>
      </c>
      <c r="V741" s="48">
        <v>0</v>
      </c>
      <c r="W741" s="48">
        <v>0</v>
      </c>
      <c r="X741" s="48">
        <v>0</v>
      </c>
      <c r="Y741" s="48">
        <v>0</v>
      </c>
      <c r="Z741" s="48">
        <v>0</v>
      </c>
      <c r="AA741" s="48">
        <v>0</v>
      </c>
      <c r="AB741" s="46"/>
      <c r="AC741" s="45">
        <v>12</v>
      </c>
      <c r="AD741" s="45">
        <v>23</v>
      </c>
      <c r="AE741" s="47">
        <f t="shared" si="423"/>
        <v>0</v>
      </c>
      <c r="AF741" s="47">
        <f t="shared" si="424"/>
        <v>0</v>
      </c>
      <c r="AG741" s="47">
        <f t="shared" si="425"/>
        <v>0</v>
      </c>
      <c r="AH741" s="47">
        <f t="shared" si="426"/>
        <v>0</v>
      </c>
      <c r="AI741" s="47">
        <f t="shared" si="427"/>
        <v>0</v>
      </c>
      <c r="AJ741" s="47">
        <f t="shared" si="428"/>
        <v>0</v>
      </c>
      <c r="AK741" s="47">
        <f t="shared" si="429"/>
        <v>0</v>
      </c>
      <c r="AL741" s="47">
        <f t="shared" si="430"/>
        <v>0</v>
      </c>
      <c r="AM741" s="47">
        <f t="shared" si="431"/>
        <v>0</v>
      </c>
      <c r="AN741" s="47">
        <f t="shared" si="432"/>
        <v>0</v>
      </c>
      <c r="AO741" s="47">
        <f t="shared" si="433"/>
        <v>0</v>
      </c>
      <c r="AP741" s="47">
        <f t="shared" si="434"/>
        <v>0</v>
      </c>
      <c r="AQ741" s="47">
        <f t="shared" si="435"/>
        <v>0</v>
      </c>
      <c r="AR741" s="47">
        <f t="shared" si="436"/>
        <v>0</v>
      </c>
      <c r="AS741" s="47">
        <f t="shared" si="437"/>
        <v>0</v>
      </c>
      <c r="AT741" s="47">
        <f t="shared" si="438"/>
        <v>0</v>
      </c>
      <c r="AU741" s="47">
        <f t="shared" si="439"/>
        <v>0</v>
      </c>
      <c r="AV741" s="47">
        <f t="shared" si="440"/>
        <v>0</v>
      </c>
      <c r="AW741" s="47">
        <f t="shared" si="441"/>
        <v>0</v>
      </c>
      <c r="AX741" s="47">
        <f t="shared" si="442"/>
        <v>0</v>
      </c>
      <c r="AY741" s="47">
        <f t="shared" si="443"/>
        <v>0</v>
      </c>
      <c r="AZ741" s="47">
        <f t="shared" si="444"/>
        <v>0</v>
      </c>
      <c r="BA741" s="47">
        <f t="shared" si="445"/>
        <v>0</v>
      </c>
      <c r="BB741" s="47">
        <f t="shared" si="446"/>
        <v>0</v>
      </c>
    </row>
    <row r="742" spans="1:54" ht="18" customHeight="1" x14ac:dyDescent="0.4">
      <c r="A742" s="45">
        <v>30</v>
      </c>
      <c r="B742" s="45">
        <v>12</v>
      </c>
      <c r="C742" s="45">
        <v>24</v>
      </c>
      <c r="D742" s="48">
        <v>0</v>
      </c>
      <c r="E742" s="48">
        <v>0</v>
      </c>
      <c r="F742" s="48">
        <v>0</v>
      </c>
      <c r="G742" s="48">
        <v>0</v>
      </c>
      <c r="H742" s="48">
        <v>0</v>
      </c>
      <c r="I742" s="48">
        <v>0</v>
      </c>
      <c r="J742" s="48">
        <v>0</v>
      </c>
      <c r="K742" s="48">
        <v>0</v>
      </c>
      <c r="L742" s="48">
        <v>4.3957250731161815E-2</v>
      </c>
      <c r="M742" s="48">
        <v>0.11303293045155895</v>
      </c>
      <c r="N742" s="48">
        <v>0.61339552458781954</v>
      </c>
      <c r="O742" s="48">
        <v>0.66450455023952748</v>
      </c>
      <c r="P742" s="48">
        <v>0.62237885162216411</v>
      </c>
      <c r="Q742" s="48">
        <v>0.63031557744862388</v>
      </c>
      <c r="R742" s="48">
        <v>0.51859089850692086</v>
      </c>
      <c r="S742" s="48">
        <v>0.31973666900880793</v>
      </c>
      <c r="T742" s="48">
        <v>5.0236857978470648E-2</v>
      </c>
      <c r="U742" s="48">
        <v>0</v>
      </c>
      <c r="V742" s="48">
        <v>0</v>
      </c>
      <c r="W742" s="48">
        <v>0</v>
      </c>
      <c r="X742" s="48">
        <v>0</v>
      </c>
      <c r="Y742" s="48">
        <v>0</v>
      </c>
      <c r="Z742" s="48">
        <v>0</v>
      </c>
      <c r="AA742" s="48">
        <v>0</v>
      </c>
      <c r="AB742" s="46"/>
      <c r="AC742" s="45">
        <v>12</v>
      </c>
      <c r="AD742" s="45">
        <v>24</v>
      </c>
      <c r="AE742" s="47">
        <f t="shared" si="423"/>
        <v>0</v>
      </c>
      <c r="AF742" s="47">
        <f t="shared" si="424"/>
        <v>0</v>
      </c>
      <c r="AG742" s="47">
        <f t="shared" si="425"/>
        <v>0</v>
      </c>
      <c r="AH742" s="47">
        <f t="shared" si="426"/>
        <v>0</v>
      </c>
      <c r="AI742" s="47">
        <f t="shared" si="427"/>
        <v>0</v>
      </c>
      <c r="AJ742" s="47">
        <f t="shared" si="428"/>
        <v>0</v>
      </c>
      <c r="AK742" s="47">
        <f t="shared" si="429"/>
        <v>0</v>
      </c>
      <c r="AL742" s="47">
        <f t="shared" si="430"/>
        <v>0</v>
      </c>
      <c r="AM742" s="47">
        <f t="shared" si="431"/>
        <v>0</v>
      </c>
      <c r="AN742" s="47">
        <f t="shared" si="432"/>
        <v>0</v>
      </c>
      <c r="AO742" s="47">
        <f t="shared" si="433"/>
        <v>0</v>
      </c>
      <c r="AP742" s="47">
        <f t="shared" si="434"/>
        <v>0</v>
      </c>
      <c r="AQ742" s="47">
        <f t="shared" si="435"/>
        <v>0</v>
      </c>
      <c r="AR742" s="47">
        <f t="shared" si="436"/>
        <v>0</v>
      </c>
      <c r="AS742" s="47">
        <f t="shared" si="437"/>
        <v>0</v>
      </c>
      <c r="AT742" s="47">
        <f t="shared" si="438"/>
        <v>0</v>
      </c>
      <c r="AU742" s="47">
        <f t="shared" si="439"/>
        <v>0</v>
      </c>
      <c r="AV742" s="47">
        <f t="shared" si="440"/>
        <v>0</v>
      </c>
      <c r="AW742" s="47">
        <f t="shared" si="441"/>
        <v>0</v>
      </c>
      <c r="AX742" s="47">
        <f t="shared" si="442"/>
        <v>0</v>
      </c>
      <c r="AY742" s="47">
        <f t="shared" si="443"/>
        <v>0</v>
      </c>
      <c r="AZ742" s="47">
        <f t="shared" si="444"/>
        <v>0</v>
      </c>
      <c r="BA742" s="47">
        <f t="shared" si="445"/>
        <v>0</v>
      </c>
      <c r="BB742" s="47">
        <f t="shared" si="446"/>
        <v>0</v>
      </c>
    </row>
    <row r="743" spans="1:54" ht="18" customHeight="1" x14ac:dyDescent="0.4">
      <c r="A743" s="45">
        <v>30</v>
      </c>
      <c r="B743" s="45">
        <v>12</v>
      </c>
      <c r="C743" s="45">
        <v>25</v>
      </c>
      <c r="D743" s="48">
        <v>0</v>
      </c>
      <c r="E743" s="48">
        <v>0</v>
      </c>
      <c r="F743" s="48">
        <v>0</v>
      </c>
      <c r="G743" s="48">
        <v>0</v>
      </c>
      <c r="H743" s="48">
        <v>0</v>
      </c>
      <c r="I743" s="48">
        <v>0</v>
      </c>
      <c r="J743" s="48">
        <v>0</v>
      </c>
      <c r="K743" s="48">
        <v>0</v>
      </c>
      <c r="L743" s="48">
        <v>4.3957250731161815E-2</v>
      </c>
      <c r="M743" s="48">
        <v>0.11303293045155895</v>
      </c>
      <c r="N743" s="48">
        <v>0.30927065692995992</v>
      </c>
      <c r="O743" s="48">
        <v>0.79585300182907059</v>
      </c>
      <c r="P743" s="48">
        <v>0.84321170648585797</v>
      </c>
      <c r="Q743" s="48">
        <v>0.23653187298196596</v>
      </c>
      <c r="R743" s="48">
        <v>0.1904814198350345</v>
      </c>
      <c r="S743" s="48">
        <v>0.1255921449461766</v>
      </c>
      <c r="T743" s="48">
        <v>1.2559214494617662E-2</v>
      </c>
      <c r="U743" s="48">
        <v>0</v>
      </c>
      <c r="V743" s="48">
        <v>0</v>
      </c>
      <c r="W743" s="48">
        <v>0</v>
      </c>
      <c r="X743" s="48">
        <v>0</v>
      </c>
      <c r="Y743" s="48">
        <v>0</v>
      </c>
      <c r="Z743" s="48">
        <v>0</v>
      </c>
      <c r="AA743" s="48">
        <v>0</v>
      </c>
      <c r="AB743" s="46"/>
      <c r="AC743" s="45">
        <v>12</v>
      </c>
      <c r="AD743" s="45">
        <v>25</v>
      </c>
      <c r="AE743" s="47">
        <f t="shared" si="423"/>
        <v>0</v>
      </c>
      <c r="AF743" s="47">
        <f t="shared" si="424"/>
        <v>0</v>
      </c>
      <c r="AG743" s="47">
        <f t="shared" si="425"/>
        <v>0</v>
      </c>
      <c r="AH743" s="47">
        <f t="shared" si="426"/>
        <v>0</v>
      </c>
      <c r="AI743" s="47">
        <f t="shared" si="427"/>
        <v>0</v>
      </c>
      <c r="AJ743" s="47">
        <f t="shared" si="428"/>
        <v>0</v>
      </c>
      <c r="AK743" s="47">
        <f t="shared" si="429"/>
        <v>0</v>
      </c>
      <c r="AL743" s="47">
        <f t="shared" si="430"/>
        <v>0</v>
      </c>
      <c r="AM743" s="47">
        <f t="shared" si="431"/>
        <v>0</v>
      </c>
      <c r="AN743" s="47">
        <f t="shared" si="432"/>
        <v>0</v>
      </c>
      <c r="AO743" s="47">
        <f t="shared" si="433"/>
        <v>0</v>
      </c>
      <c r="AP743" s="47">
        <f t="shared" si="434"/>
        <v>0</v>
      </c>
      <c r="AQ743" s="47">
        <f t="shared" si="435"/>
        <v>0</v>
      </c>
      <c r="AR743" s="47">
        <f t="shared" si="436"/>
        <v>0</v>
      </c>
      <c r="AS743" s="47">
        <f t="shared" si="437"/>
        <v>0</v>
      </c>
      <c r="AT743" s="47">
        <f t="shared" si="438"/>
        <v>0</v>
      </c>
      <c r="AU743" s="47">
        <f t="shared" si="439"/>
        <v>0</v>
      </c>
      <c r="AV743" s="47">
        <f t="shared" si="440"/>
        <v>0</v>
      </c>
      <c r="AW743" s="47">
        <f t="shared" si="441"/>
        <v>0</v>
      </c>
      <c r="AX743" s="47">
        <f t="shared" si="442"/>
        <v>0</v>
      </c>
      <c r="AY743" s="47">
        <f t="shared" si="443"/>
        <v>0</v>
      </c>
      <c r="AZ743" s="47">
        <f t="shared" si="444"/>
        <v>0</v>
      </c>
      <c r="BA743" s="47">
        <f t="shared" si="445"/>
        <v>0</v>
      </c>
      <c r="BB743" s="47">
        <f t="shared" si="446"/>
        <v>0</v>
      </c>
    </row>
    <row r="744" spans="1:54" ht="18" customHeight="1" x14ac:dyDescent="0.4">
      <c r="A744" s="45">
        <v>30</v>
      </c>
      <c r="B744" s="45">
        <v>12</v>
      </c>
      <c r="C744" s="45">
        <v>26</v>
      </c>
      <c r="D744" s="48">
        <v>0</v>
      </c>
      <c r="E744" s="48">
        <v>0</v>
      </c>
      <c r="F744" s="48">
        <v>0</v>
      </c>
      <c r="G744" s="48">
        <v>0</v>
      </c>
      <c r="H744" s="48">
        <v>0</v>
      </c>
      <c r="I744" s="48">
        <v>0</v>
      </c>
      <c r="J744" s="48">
        <v>0</v>
      </c>
      <c r="K744" s="48">
        <v>0</v>
      </c>
      <c r="L744" s="48">
        <v>6.4976491656181634E-2</v>
      </c>
      <c r="M744" s="48">
        <v>0.17800942210774059</v>
      </c>
      <c r="N744" s="48">
        <v>0.16326978843002959</v>
      </c>
      <c r="O744" s="48">
        <v>0.24438138204110196</v>
      </c>
      <c r="P744" s="48">
        <v>0.38305604208583865</v>
      </c>
      <c r="Q744" s="48">
        <v>0.25057377252108709</v>
      </c>
      <c r="R744" s="48">
        <v>0.30185723170744255</v>
      </c>
      <c r="S744" s="48">
        <v>4.7620354958758625E-2</v>
      </c>
      <c r="T744" s="48">
        <v>8.3553663096136946E-2</v>
      </c>
      <c r="U744" s="48">
        <v>0</v>
      </c>
      <c r="V744" s="48">
        <v>0</v>
      </c>
      <c r="W744" s="48">
        <v>0</v>
      </c>
      <c r="X744" s="48">
        <v>0</v>
      </c>
      <c r="Y744" s="48">
        <v>0</v>
      </c>
      <c r="Z744" s="48">
        <v>0</v>
      </c>
      <c r="AA744" s="48">
        <v>0</v>
      </c>
      <c r="AB744" s="46"/>
      <c r="AC744" s="45">
        <v>12</v>
      </c>
      <c r="AD744" s="45">
        <v>26</v>
      </c>
      <c r="AE744" s="47">
        <f t="shared" si="423"/>
        <v>0</v>
      </c>
      <c r="AF744" s="47">
        <f t="shared" si="424"/>
        <v>0</v>
      </c>
      <c r="AG744" s="47">
        <f t="shared" si="425"/>
        <v>0</v>
      </c>
      <c r="AH744" s="47">
        <f t="shared" si="426"/>
        <v>0</v>
      </c>
      <c r="AI744" s="47">
        <f t="shared" si="427"/>
        <v>0</v>
      </c>
      <c r="AJ744" s="47">
        <f t="shared" si="428"/>
        <v>0</v>
      </c>
      <c r="AK744" s="47">
        <f t="shared" si="429"/>
        <v>0</v>
      </c>
      <c r="AL744" s="47">
        <f t="shared" si="430"/>
        <v>0</v>
      </c>
      <c r="AM744" s="47">
        <f t="shared" si="431"/>
        <v>0</v>
      </c>
      <c r="AN744" s="47">
        <f t="shared" si="432"/>
        <v>0</v>
      </c>
      <c r="AO744" s="47">
        <f t="shared" si="433"/>
        <v>0</v>
      </c>
      <c r="AP744" s="47">
        <f t="shared" si="434"/>
        <v>0</v>
      </c>
      <c r="AQ744" s="47">
        <f t="shared" si="435"/>
        <v>0</v>
      </c>
      <c r="AR744" s="47">
        <f t="shared" si="436"/>
        <v>0</v>
      </c>
      <c r="AS744" s="47">
        <f t="shared" si="437"/>
        <v>0</v>
      </c>
      <c r="AT744" s="47">
        <f t="shared" si="438"/>
        <v>0</v>
      </c>
      <c r="AU744" s="47">
        <f t="shared" si="439"/>
        <v>0</v>
      </c>
      <c r="AV744" s="47">
        <f t="shared" si="440"/>
        <v>0</v>
      </c>
      <c r="AW744" s="47">
        <f t="shared" si="441"/>
        <v>0</v>
      </c>
      <c r="AX744" s="47">
        <f t="shared" si="442"/>
        <v>0</v>
      </c>
      <c r="AY744" s="47">
        <f t="shared" si="443"/>
        <v>0</v>
      </c>
      <c r="AZ744" s="47">
        <f t="shared" si="444"/>
        <v>0</v>
      </c>
      <c r="BA744" s="47">
        <f t="shared" si="445"/>
        <v>0</v>
      </c>
      <c r="BB744" s="47">
        <f t="shared" si="446"/>
        <v>0</v>
      </c>
    </row>
    <row r="745" spans="1:54" ht="18" customHeight="1" x14ac:dyDescent="0.4">
      <c r="A745" s="45">
        <v>30</v>
      </c>
      <c r="B745" s="45">
        <v>12</v>
      </c>
      <c r="C745" s="45">
        <v>27</v>
      </c>
      <c r="D745" s="48">
        <v>0</v>
      </c>
      <c r="E745" s="48">
        <v>0</v>
      </c>
      <c r="F745" s="48">
        <v>0</v>
      </c>
      <c r="G745" s="48">
        <v>0</v>
      </c>
      <c r="H745" s="48">
        <v>0</v>
      </c>
      <c r="I745" s="48">
        <v>0</v>
      </c>
      <c r="J745" s="48">
        <v>0</v>
      </c>
      <c r="K745" s="48">
        <v>0</v>
      </c>
      <c r="L745" s="48">
        <v>6.4976491656181634E-2</v>
      </c>
      <c r="M745" s="48">
        <v>0.34825655192366889</v>
      </c>
      <c r="N745" s="48">
        <v>0.52007358355142441</v>
      </c>
      <c r="O745" s="48">
        <v>0.53603425197166765</v>
      </c>
      <c r="P745" s="48">
        <v>0.56969992415862891</v>
      </c>
      <c r="Q745" s="48">
        <v>0.74657552829116092</v>
      </c>
      <c r="R745" s="48">
        <v>0.52417277161563991</v>
      </c>
      <c r="S745" s="48">
        <v>0.1255921449461766</v>
      </c>
      <c r="T745" s="48">
        <v>5.0236857978470648E-2</v>
      </c>
      <c r="U745" s="48">
        <v>0</v>
      </c>
      <c r="V745" s="48">
        <v>0</v>
      </c>
      <c r="W745" s="48">
        <v>0</v>
      </c>
      <c r="X745" s="48">
        <v>0</v>
      </c>
      <c r="Y745" s="48">
        <v>0</v>
      </c>
      <c r="Z745" s="48">
        <v>0</v>
      </c>
      <c r="AA745" s="48">
        <v>0</v>
      </c>
      <c r="AB745" s="46"/>
      <c r="AC745" s="45">
        <v>12</v>
      </c>
      <c r="AD745" s="45">
        <v>27</v>
      </c>
      <c r="AE745" s="47">
        <f t="shared" si="423"/>
        <v>0</v>
      </c>
      <c r="AF745" s="47">
        <f t="shared" si="424"/>
        <v>0</v>
      </c>
      <c r="AG745" s="47">
        <f t="shared" si="425"/>
        <v>0</v>
      </c>
      <c r="AH745" s="47">
        <f t="shared" si="426"/>
        <v>0</v>
      </c>
      <c r="AI745" s="47">
        <f t="shared" si="427"/>
        <v>0</v>
      </c>
      <c r="AJ745" s="47">
        <f t="shared" si="428"/>
        <v>0</v>
      </c>
      <c r="AK745" s="47">
        <f t="shared" si="429"/>
        <v>0</v>
      </c>
      <c r="AL745" s="47">
        <f t="shared" si="430"/>
        <v>0</v>
      </c>
      <c r="AM745" s="47">
        <f t="shared" si="431"/>
        <v>0</v>
      </c>
      <c r="AN745" s="47">
        <f t="shared" si="432"/>
        <v>0</v>
      </c>
      <c r="AO745" s="47">
        <f t="shared" si="433"/>
        <v>0</v>
      </c>
      <c r="AP745" s="47">
        <f t="shared" si="434"/>
        <v>0</v>
      </c>
      <c r="AQ745" s="47">
        <f t="shared" si="435"/>
        <v>0</v>
      </c>
      <c r="AR745" s="47">
        <f t="shared" si="436"/>
        <v>0</v>
      </c>
      <c r="AS745" s="47">
        <f t="shared" si="437"/>
        <v>0</v>
      </c>
      <c r="AT745" s="47">
        <f t="shared" si="438"/>
        <v>0</v>
      </c>
      <c r="AU745" s="47">
        <f t="shared" si="439"/>
        <v>0</v>
      </c>
      <c r="AV745" s="47">
        <f t="shared" si="440"/>
        <v>0</v>
      </c>
      <c r="AW745" s="47">
        <f t="shared" si="441"/>
        <v>0</v>
      </c>
      <c r="AX745" s="47">
        <f t="shared" si="442"/>
        <v>0</v>
      </c>
      <c r="AY745" s="47">
        <f t="shared" si="443"/>
        <v>0</v>
      </c>
      <c r="AZ745" s="47">
        <f t="shared" si="444"/>
        <v>0</v>
      </c>
      <c r="BA745" s="47">
        <f t="shared" si="445"/>
        <v>0</v>
      </c>
      <c r="BB745" s="47">
        <f t="shared" si="446"/>
        <v>0</v>
      </c>
    </row>
    <row r="746" spans="1:54" ht="18" customHeight="1" x14ac:dyDescent="0.4">
      <c r="A746" s="45">
        <v>30</v>
      </c>
      <c r="B746" s="45">
        <v>12</v>
      </c>
      <c r="C746" s="45">
        <v>28</v>
      </c>
      <c r="D746" s="48">
        <v>0</v>
      </c>
      <c r="E746" s="48">
        <v>0</v>
      </c>
      <c r="F746" s="48">
        <v>0</v>
      </c>
      <c r="G746" s="48">
        <v>0</v>
      </c>
      <c r="H746" s="48">
        <v>0</v>
      </c>
      <c r="I746" s="48">
        <v>0</v>
      </c>
      <c r="J746" s="48">
        <v>0</v>
      </c>
      <c r="K746" s="48">
        <v>0</v>
      </c>
      <c r="L746" s="48">
        <v>4.0032496201593791E-2</v>
      </c>
      <c r="M746" s="48">
        <v>0.2822334590596024</v>
      </c>
      <c r="N746" s="48">
        <v>0.63450198228016319</v>
      </c>
      <c r="O746" s="48">
        <v>0.91568884013188068</v>
      </c>
      <c r="P746" s="48">
        <v>0.83588549803066436</v>
      </c>
      <c r="Q746" s="48">
        <v>0.63537414995340047</v>
      </c>
      <c r="R746" s="48">
        <v>0.63956055478493967</v>
      </c>
      <c r="S746" s="48">
        <v>0.37869520371965198</v>
      </c>
      <c r="T746" s="48">
        <v>0.12210347425322725</v>
      </c>
      <c r="U746" s="48">
        <v>0</v>
      </c>
      <c r="V746" s="48">
        <v>0</v>
      </c>
      <c r="W746" s="48">
        <v>0</v>
      </c>
      <c r="X746" s="48">
        <v>0</v>
      </c>
      <c r="Y746" s="48">
        <v>0</v>
      </c>
      <c r="Z746" s="48">
        <v>0</v>
      </c>
      <c r="AA746" s="48">
        <v>0</v>
      </c>
      <c r="AB746" s="46"/>
      <c r="AC746" s="45">
        <v>12</v>
      </c>
      <c r="AD746" s="45">
        <v>28</v>
      </c>
      <c r="AE746" s="47">
        <f t="shared" si="423"/>
        <v>0</v>
      </c>
      <c r="AF746" s="47">
        <f t="shared" si="424"/>
        <v>0</v>
      </c>
      <c r="AG746" s="47">
        <f t="shared" si="425"/>
        <v>0</v>
      </c>
      <c r="AH746" s="47">
        <f t="shared" si="426"/>
        <v>0</v>
      </c>
      <c r="AI746" s="47">
        <f t="shared" si="427"/>
        <v>0</v>
      </c>
      <c r="AJ746" s="47">
        <f t="shared" si="428"/>
        <v>0</v>
      </c>
      <c r="AK746" s="47">
        <f t="shared" si="429"/>
        <v>0</v>
      </c>
      <c r="AL746" s="47">
        <f t="shared" si="430"/>
        <v>0</v>
      </c>
      <c r="AM746" s="47">
        <f t="shared" si="431"/>
        <v>0</v>
      </c>
      <c r="AN746" s="47">
        <f t="shared" si="432"/>
        <v>0</v>
      </c>
      <c r="AO746" s="47">
        <f t="shared" si="433"/>
        <v>0</v>
      </c>
      <c r="AP746" s="47">
        <f t="shared" si="434"/>
        <v>0</v>
      </c>
      <c r="AQ746" s="47">
        <f t="shared" si="435"/>
        <v>0</v>
      </c>
      <c r="AR746" s="47">
        <f t="shared" si="436"/>
        <v>0</v>
      </c>
      <c r="AS746" s="47">
        <f t="shared" si="437"/>
        <v>0</v>
      </c>
      <c r="AT746" s="47">
        <f t="shared" si="438"/>
        <v>0</v>
      </c>
      <c r="AU746" s="47">
        <f t="shared" si="439"/>
        <v>0</v>
      </c>
      <c r="AV746" s="47">
        <f t="shared" si="440"/>
        <v>0</v>
      </c>
      <c r="AW746" s="47">
        <f t="shared" si="441"/>
        <v>0</v>
      </c>
      <c r="AX746" s="47">
        <f t="shared" si="442"/>
        <v>0</v>
      </c>
      <c r="AY746" s="47">
        <f t="shared" si="443"/>
        <v>0</v>
      </c>
      <c r="AZ746" s="47">
        <f t="shared" si="444"/>
        <v>0</v>
      </c>
      <c r="BA746" s="47">
        <f t="shared" si="445"/>
        <v>0</v>
      </c>
      <c r="BB746" s="47">
        <f t="shared" si="446"/>
        <v>0</v>
      </c>
    </row>
    <row r="747" spans="1:54" ht="18" customHeight="1" x14ac:dyDescent="0.4">
      <c r="A747" s="45">
        <v>30</v>
      </c>
      <c r="B747" s="45">
        <v>12</v>
      </c>
      <c r="C747" s="45">
        <v>29</v>
      </c>
      <c r="D747" s="48">
        <v>0</v>
      </c>
      <c r="E747" s="48">
        <v>0</v>
      </c>
      <c r="F747" s="48">
        <v>0</v>
      </c>
      <c r="G747" s="48">
        <v>0</v>
      </c>
      <c r="H747" s="48">
        <v>0</v>
      </c>
      <c r="I747" s="48">
        <v>0</v>
      </c>
      <c r="J747" s="48">
        <v>0</v>
      </c>
      <c r="K747" s="48">
        <v>0</v>
      </c>
      <c r="L747" s="48">
        <v>3.9945279434270058E-2</v>
      </c>
      <c r="M747" s="48">
        <v>0.19798206182487563</v>
      </c>
      <c r="N747" s="48">
        <v>0.39535360627848515</v>
      </c>
      <c r="O747" s="48">
        <v>0.62525700494384728</v>
      </c>
      <c r="P747" s="48">
        <v>0.71064222015378264</v>
      </c>
      <c r="Q747" s="48">
        <v>0.6802035683577996</v>
      </c>
      <c r="R747" s="48">
        <v>0.3768636516058535</v>
      </c>
      <c r="S747" s="48">
        <v>0.40608126865930438</v>
      </c>
      <c r="T747" s="48">
        <v>0.12777256412926993</v>
      </c>
      <c r="U747" s="48">
        <v>0</v>
      </c>
      <c r="V747" s="48">
        <v>0</v>
      </c>
      <c r="W747" s="48">
        <v>0</v>
      </c>
      <c r="X747" s="48">
        <v>0</v>
      </c>
      <c r="Y747" s="48">
        <v>0</v>
      </c>
      <c r="Z747" s="48">
        <v>0</v>
      </c>
      <c r="AA747" s="48">
        <v>0</v>
      </c>
      <c r="AB747" s="46"/>
      <c r="AC747" s="45">
        <v>12</v>
      </c>
      <c r="AD747" s="45">
        <v>29</v>
      </c>
      <c r="AE747" s="47">
        <f t="shared" si="423"/>
        <v>0</v>
      </c>
      <c r="AF747" s="47">
        <f t="shared" si="424"/>
        <v>0</v>
      </c>
      <c r="AG747" s="47">
        <f t="shared" si="425"/>
        <v>0</v>
      </c>
      <c r="AH747" s="47">
        <f t="shared" si="426"/>
        <v>0</v>
      </c>
      <c r="AI747" s="47">
        <f t="shared" si="427"/>
        <v>0</v>
      </c>
      <c r="AJ747" s="47">
        <f t="shared" si="428"/>
        <v>0</v>
      </c>
      <c r="AK747" s="47">
        <f t="shared" si="429"/>
        <v>0</v>
      </c>
      <c r="AL747" s="47">
        <f t="shared" si="430"/>
        <v>0</v>
      </c>
      <c r="AM747" s="47">
        <f t="shared" si="431"/>
        <v>0</v>
      </c>
      <c r="AN747" s="47">
        <f t="shared" si="432"/>
        <v>0</v>
      </c>
      <c r="AO747" s="47">
        <f t="shared" si="433"/>
        <v>0</v>
      </c>
      <c r="AP747" s="47">
        <f t="shared" si="434"/>
        <v>0</v>
      </c>
      <c r="AQ747" s="47">
        <f t="shared" si="435"/>
        <v>0</v>
      </c>
      <c r="AR747" s="47">
        <f t="shared" si="436"/>
        <v>0</v>
      </c>
      <c r="AS747" s="47">
        <f t="shared" si="437"/>
        <v>0</v>
      </c>
      <c r="AT747" s="47">
        <f t="shared" si="438"/>
        <v>0</v>
      </c>
      <c r="AU747" s="47">
        <f t="shared" si="439"/>
        <v>0</v>
      </c>
      <c r="AV747" s="47">
        <f t="shared" si="440"/>
        <v>0</v>
      </c>
      <c r="AW747" s="47">
        <f t="shared" si="441"/>
        <v>0</v>
      </c>
      <c r="AX747" s="47">
        <f t="shared" si="442"/>
        <v>0</v>
      </c>
      <c r="AY747" s="47">
        <f t="shared" si="443"/>
        <v>0</v>
      </c>
      <c r="AZ747" s="47">
        <f t="shared" si="444"/>
        <v>0</v>
      </c>
      <c r="BA747" s="47">
        <f t="shared" si="445"/>
        <v>0</v>
      </c>
      <c r="BB747" s="47">
        <f t="shared" si="446"/>
        <v>0</v>
      </c>
    </row>
    <row r="748" spans="1:54" ht="18" customHeight="1" x14ac:dyDescent="0.4">
      <c r="A748" s="45">
        <v>30</v>
      </c>
      <c r="B748" s="45">
        <v>12</v>
      </c>
      <c r="C748" s="45">
        <v>30</v>
      </c>
      <c r="D748" s="48">
        <v>0</v>
      </c>
      <c r="E748" s="48">
        <v>0</v>
      </c>
      <c r="F748" s="48">
        <v>0</v>
      </c>
      <c r="G748" s="48">
        <v>0</v>
      </c>
      <c r="H748" s="48">
        <v>0</v>
      </c>
      <c r="I748" s="48">
        <v>0</v>
      </c>
      <c r="J748" s="48">
        <v>0</v>
      </c>
      <c r="K748" s="48">
        <v>0</v>
      </c>
      <c r="L748" s="48">
        <v>3.9858062666946331E-2</v>
      </c>
      <c r="M748" s="48">
        <v>0.27438395000046639</v>
      </c>
      <c r="N748" s="48">
        <v>0.65491070583391675</v>
      </c>
      <c r="O748" s="48">
        <v>0.79576578506174678</v>
      </c>
      <c r="P748" s="48">
        <v>0.84818306222331097</v>
      </c>
      <c r="Q748" s="48">
        <v>0.81477904033832083</v>
      </c>
      <c r="R748" s="48">
        <v>0.68465162349130992</v>
      </c>
      <c r="S748" s="48">
        <v>0.35671657835407106</v>
      </c>
      <c r="T748" s="48">
        <v>5.6516465225779473E-2</v>
      </c>
      <c r="U748" s="48">
        <v>0</v>
      </c>
      <c r="V748" s="48">
        <v>0</v>
      </c>
      <c r="W748" s="48">
        <v>0</v>
      </c>
      <c r="X748" s="48">
        <v>0</v>
      </c>
      <c r="Y748" s="48">
        <v>0</v>
      </c>
      <c r="Z748" s="48">
        <v>0</v>
      </c>
      <c r="AA748" s="48">
        <v>0</v>
      </c>
      <c r="AB748" s="46"/>
      <c r="AC748" s="45">
        <v>12</v>
      </c>
      <c r="AD748" s="45">
        <v>30</v>
      </c>
      <c r="AE748" s="47">
        <f t="shared" si="423"/>
        <v>0</v>
      </c>
      <c r="AF748" s="47">
        <f t="shared" si="424"/>
        <v>0</v>
      </c>
      <c r="AG748" s="47">
        <f t="shared" si="425"/>
        <v>0</v>
      </c>
      <c r="AH748" s="47">
        <f t="shared" si="426"/>
        <v>0</v>
      </c>
      <c r="AI748" s="47">
        <f t="shared" si="427"/>
        <v>0</v>
      </c>
      <c r="AJ748" s="47">
        <f t="shared" si="428"/>
        <v>0</v>
      </c>
      <c r="AK748" s="47">
        <f t="shared" si="429"/>
        <v>0</v>
      </c>
      <c r="AL748" s="47">
        <f t="shared" si="430"/>
        <v>0</v>
      </c>
      <c r="AM748" s="47">
        <f t="shared" si="431"/>
        <v>0</v>
      </c>
      <c r="AN748" s="47">
        <f t="shared" si="432"/>
        <v>0</v>
      </c>
      <c r="AO748" s="47">
        <f t="shared" si="433"/>
        <v>0</v>
      </c>
      <c r="AP748" s="47">
        <f t="shared" si="434"/>
        <v>0</v>
      </c>
      <c r="AQ748" s="47">
        <f t="shared" si="435"/>
        <v>0</v>
      </c>
      <c r="AR748" s="47">
        <f t="shared" si="436"/>
        <v>0</v>
      </c>
      <c r="AS748" s="47">
        <f t="shared" si="437"/>
        <v>0</v>
      </c>
      <c r="AT748" s="47">
        <f t="shared" si="438"/>
        <v>0</v>
      </c>
      <c r="AU748" s="47">
        <f t="shared" si="439"/>
        <v>0</v>
      </c>
      <c r="AV748" s="47">
        <f t="shared" si="440"/>
        <v>0</v>
      </c>
      <c r="AW748" s="47">
        <f t="shared" si="441"/>
        <v>0</v>
      </c>
      <c r="AX748" s="47">
        <f t="shared" si="442"/>
        <v>0</v>
      </c>
      <c r="AY748" s="47">
        <f t="shared" si="443"/>
        <v>0</v>
      </c>
      <c r="AZ748" s="47">
        <f t="shared" si="444"/>
        <v>0</v>
      </c>
      <c r="BA748" s="47">
        <f t="shared" si="445"/>
        <v>0</v>
      </c>
      <c r="BB748" s="47">
        <f t="shared" si="446"/>
        <v>0</v>
      </c>
    </row>
    <row r="749" spans="1:54" ht="18" customHeight="1" x14ac:dyDescent="0.4">
      <c r="A749" s="45">
        <v>30</v>
      </c>
      <c r="B749" s="45">
        <v>12</v>
      </c>
      <c r="C749" s="45">
        <v>31</v>
      </c>
      <c r="D749" s="48">
        <v>0</v>
      </c>
      <c r="E749" s="48">
        <v>0</v>
      </c>
      <c r="F749" s="48">
        <v>0</v>
      </c>
      <c r="G749" s="48">
        <v>0</v>
      </c>
      <c r="H749" s="48">
        <v>0</v>
      </c>
      <c r="I749" s="48">
        <v>0</v>
      </c>
      <c r="J749" s="48">
        <v>0</v>
      </c>
      <c r="K749" s="48">
        <v>0</v>
      </c>
      <c r="L749" s="48">
        <v>3.9858062666946331E-2</v>
      </c>
      <c r="M749" s="48">
        <v>0.19824371212684683</v>
      </c>
      <c r="N749" s="48">
        <v>0.54597696344657332</v>
      </c>
      <c r="O749" s="48">
        <v>0.79541691799245184</v>
      </c>
      <c r="P749" s="48">
        <v>0.85359050179738216</v>
      </c>
      <c r="Q749" s="48">
        <v>0.81425573973437826</v>
      </c>
      <c r="R749" s="48">
        <v>0.41881491668856952</v>
      </c>
      <c r="S749" s="48">
        <v>0.22109450516566509</v>
      </c>
      <c r="T749" s="48">
        <v>5.6516465225779473E-2</v>
      </c>
      <c r="U749" s="48">
        <v>0</v>
      </c>
      <c r="V749" s="48">
        <v>0</v>
      </c>
      <c r="W749" s="48">
        <v>0</v>
      </c>
      <c r="X749" s="48">
        <v>0</v>
      </c>
      <c r="Y749" s="48">
        <v>0</v>
      </c>
      <c r="Z749" s="48">
        <v>0</v>
      </c>
      <c r="AA749" s="48">
        <v>0</v>
      </c>
      <c r="AB749" s="46"/>
      <c r="AC749" s="45">
        <v>12</v>
      </c>
      <c r="AD749" s="45">
        <v>31</v>
      </c>
      <c r="AE749" s="47">
        <f t="shared" si="423"/>
        <v>0</v>
      </c>
      <c r="AF749" s="47">
        <f t="shared" si="424"/>
        <v>0</v>
      </c>
      <c r="AG749" s="47">
        <f t="shared" si="425"/>
        <v>0</v>
      </c>
      <c r="AH749" s="47">
        <f t="shared" si="426"/>
        <v>0</v>
      </c>
      <c r="AI749" s="47">
        <f t="shared" si="427"/>
        <v>0</v>
      </c>
      <c r="AJ749" s="47">
        <f t="shared" si="428"/>
        <v>0</v>
      </c>
      <c r="AK749" s="47">
        <f t="shared" si="429"/>
        <v>0</v>
      </c>
      <c r="AL749" s="47">
        <f t="shared" si="430"/>
        <v>0</v>
      </c>
      <c r="AM749" s="47">
        <f t="shared" si="431"/>
        <v>0</v>
      </c>
      <c r="AN749" s="47">
        <f t="shared" si="432"/>
        <v>0</v>
      </c>
      <c r="AO749" s="47">
        <f t="shared" si="433"/>
        <v>0</v>
      </c>
      <c r="AP749" s="47">
        <f t="shared" si="434"/>
        <v>0</v>
      </c>
      <c r="AQ749" s="47">
        <f t="shared" si="435"/>
        <v>0</v>
      </c>
      <c r="AR749" s="47">
        <f t="shared" si="436"/>
        <v>0</v>
      </c>
      <c r="AS749" s="47">
        <f t="shared" si="437"/>
        <v>0</v>
      </c>
      <c r="AT749" s="47">
        <f t="shared" si="438"/>
        <v>0</v>
      </c>
      <c r="AU749" s="47">
        <f t="shared" si="439"/>
        <v>0</v>
      </c>
      <c r="AV749" s="47">
        <f t="shared" si="440"/>
        <v>0</v>
      </c>
      <c r="AW749" s="47">
        <f t="shared" si="441"/>
        <v>0</v>
      </c>
      <c r="AX749" s="47">
        <f t="shared" si="442"/>
        <v>0</v>
      </c>
      <c r="AY749" s="47">
        <f t="shared" si="443"/>
        <v>0</v>
      </c>
      <c r="AZ749" s="47">
        <f t="shared" si="444"/>
        <v>0</v>
      </c>
      <c r="BA749" s="47">
        <f t="shared" si="445"/>
        <v>0</v>
      </c>
      <c r="BB749" s="47">
        <f t="shared" si="446"/>
        <v>0</v>
      </c>
    </row>
    <row r="750" spans="1:54" ht="18" customHeight="1" x14ac:dyDescent="0.4">
      <c r="A750" s="118" t="s">
        <v>102</v>
      </c>
      <c r="B750" s="118"/>
      <c r="C750" s="118"/>
      <c r="D750" s="49">
        <f>SUM(D385:D749)</f>
        <v>0</v>
      </c>
      <c r="E750" s="49">
        <f t="shared" ref="E750:AA750" si="447">SUM(E385:E749)</f>
        <v>0</v>
      </c>
      <c r="F750" s="49">
        <f t="shared" si="447"/>
        <v>0</v>
      </c>
      <c r="G750" s="49">
        <f t="shared" si="447"/>
        <v>0</v>
      </c>
      <c r="H750" s="49">
        <f t="shared" si="447"/>
        <v>0</v>
      </c>
      <c r="I750" s="49">
        <f t="shared" si="447"/>
        <v>0.59600341192944228</v>
      </c>
      <c r="J750" s="49">
        <f t="shared" si="447"/>
        <v>6.2315607112965532</v>
      </c>
      <c r="K750" s="49">
        <f t="shared" si="447"/>
        <v>21.41424601797944</v>
      </c>
      <c r="L750" s="49">
        <f t="shared" si="447"/>
        <v>52.82942328326299</v>
      </c>
      <c r="M750" s="49">
        <f t="shared" si="447"/>
        <v>95.521167224622459</v>
      </c>
      <c r="N750" s="49">
        <f t="shared" si="447"/>
        <v>130.95334081356907</v>
      </c>
      <c r="O750" s="49">
        <f t="shared" si="447"/>
        <v>149.00564114268286</v>
      </c>
      <c r="P750" s="49">
        <f t="shared" si="447"/>
        <v>158.16549659579744</v>
      </c>
      <c r="Q750" s="49">
        <f t="shared" si="447"/>
        <v>149.91506906533039</v>
      </c>
      <c r="R750" s="49">
        <f t="shared" si="447"/>
        <v>128.1474253074235</v>
      </c>
      <c r="S750" s="49">
        <f t="shared" si="447"/>
        <v>94.514401183800558</v>
      </c>
      <c r="T750" s="49">
        <f t="shared" si="447"/>
        <v>56.603656263231684</v>
      </c>
      <c r="U750" s="49">
        <f t="shared" si="447"/>
        <v>25.628395247902617</v>
      </c>
      <c r="V750" s="49">
        <f t="shared" si="447"/>
        <v>7.4953609060088731</v>
      </c>
      <c r="W750" s="49">
        <f t="shared" si="447"/>
        <v>0.97881282516253254</v>
      </c>
      <c r="X750" s="49">
        <f t="shared" si="447"/>
        <v>0</v>
      </c>
      <c r="Y750" s="49">
        <f t="shared" si="447"/>
        <v>0</v>
      </c>
      <c r="Z750" s="49">
        <f t="shared" si="447"/>
        <v>0</v>
      </c>
      <c r="AA750" s="49">
        <f t="shared" si="447"/>
        <v>0</v>
      </c>
      <c r="AC750" s="118" t="s">
        <v>103</v>
      </c>
      <c r="AD750" s="118"/>
      <c r="AE750" s="50">
        <f>MAX(AE385:AE749)</f>
        <v>0</v>
      </c>
      <c r="AF750" s="50">
        <f t="shared" ref="AF750:BB750" si="448">MAX(AF385:AF749)</f>
        <v>0</v>
      </c>
      <c r="AG750" s="50">
        <f t="shared" si="448"/>
        <v>0</v>
      </c>
      <c r="AH750" s="50">
        <f t="shared" si="448"/>
        <v>0</v>
      </c>
      <c r="AI750" s="50">
        <f t="shared" si="448"/>
        <v>0</v>
      </c>
      <c r="AJ750" s="50">
        <f t="shared" si="448"/>
        <v>0</v>
      </c>
      <c r="AK750" s="50">
        <f t="shared" si="448"/>
        <v>0</v>
      </c>
      <c r="AL750" s="50">
        <f t="shared" si="448"/>
        <v>0</v>
      </c>
      <c r="AM750" s="50">
        <f t="shared" si="448"/>
        <v>0</v>
      </c>
      <c r="AN750" s="50">
        <f t="shared" si="448"/>
        <v>0</v>
      </c>
      <c r="AO750" s="50">
        <f t="shared" si="448"/>
        <v>0</v>
      </c>
      <c r="AP750" s="50">
        <f t="shared" si="448"/>
        <v>0</v>
      </c>
      <c r="AQ750" s="50">
        <f t="shared" si="448"/>
        <v>0</v>
      </c>
      <c r="AR750" s="50">
        <f t="shared" si="448"/>
        <v>0</v>
      </c>
      <c r="AS750" s="50">
        <f t="shared" si="448"/>
        <v>0</v>
      </c>
      <c r="AT750" s="50">
        <f t="shared" si="448"/>
        <v>0</v>
      </c>
      <c r="AU750" s="50">
        <f t="shared" si="448"/>
        <v>0</v>
      </c>
      <c r="AV750" s="50">
        <f t="shared" si="448"/>
        <v>0</v>
      </c>
      <c r="AW750" s="50">
        <f t="shared" si="448"/>
        <v>0</v>
      </c>
      <c r="AX750" s="50">
        <f t="shared" si="448"/>
        <v>0</v>
      </c>
      <c r="AY750" s="50">
        <f t="shared" si="448"/>
        <v>0</v>
      </c>
      <c r="AZ750" s="50">
        <f t="shared" si="448"/>
        <v>0</v>
      </c>
      <c r="BA750" s="50">
        <f t="shared" si="448"/>
        <v>0</v>
      </c>
      <c r="BB750" s="50">
        <f t="shared" si="448"/>
        <v>0</v>
      </c>
    </row>
    <row r="751" spans="1:54" ht="18" customHeight="1" x14ac:dyDescent="0.4">
      <c r="AC751" s="118" t="s">
        <v>105</v>
      </c>
      <c r="AD751" s="118"/>
      <c r="AE751" s="51" t="str">
        <f>IF(0&lt;AE750,AE750,"")</f>
        <v/>
      </c>
      <c r="AF751" s="51" t="str">
        <f t="shared" ref="AF751:BB751" si="449">IF(0&lt;AF750,AF750,"")</f>
        <v/>
      </c>
      <c r="AG751" s="51" t="str">
        <f t="shared" si="449"/>
        <v/>
      </c>
      <c r="AH751" s="51" t="str">
        <f t="shared" si="449"/>
        <v/>
      </c>
      <c r="AI751" s="51" t="str">
        <f t="shared" si="449"/>
        <v/>
      </c>
      <c r="AJ751" s="51" t="str">
        <f t="shared" si="449"/>
        <v/>
      </c>
      <c r="AK751" s="51" t="str">
        <f t="shared" si="449"/>
        <v/>
      </c>
      <c r="AL751" s="51" t="str">
        <f t="shared" si="449"/>
        <v/>
      </c>
      <c r="AM751" s="51" t="str">
        <f t="shared" si="449"/>
        <v/>
      </c>
      <c r="AN751" s="51" t="str">
        <f t="shared" si="449"/>
        <v/>
      </c>
      <c r="AO751" s="51" t="str">
        <f t="shared" si="449"/>
        <v/>
      </c>
      <c r="AP751" s="51" t="str">
        <f t="shared" si="449"/>
        <v/>
      </c>
      <c r="AQ751" s="51" t="str">
        <f t="shared" si="449"/>
        <v/>
      </c>
      <c r="AR751" s="51" t="str">
        <f t="shared" si="449"/>
        <v/>
      </c>
      <c r="AS751" s="51" t="str">
        <f t="shared" si="449"/>
        <v/>
      </c>
      <c r="AT751" s="51" t="str">
        <f t="shared" si="449"/>
        <v/>
      </c>
      <c r="AU751" s="51" t="str">
        <f t="shared" si="449"/>
        <v/>
      </c>
      <c r="AV751" s="51" t="str">
        <f t="shared" si="449"/>
        <v/>
      </c>
      <c r="AW751" s="51" t="str">
        <f t="shared" si="449"/>
        <v/>
      </c>
      <c r="AX751" s="51" t="str">
        <f t="shared" si="449"/>
        <v/>
      </c>
      <c r="AY751" s="51" t="str">
        <f t="shared" si="449"/>
        <v/>
      </c>
      <c r="AZ751" s="51" t="str">
        <f t="shared" si="449"/>
        <v/>
      </c>
      <c r="BA751" s="51" t="str">
        <f t="shared" si="449"/>
        <v/>
      </c>
      <c r="BB751" s="51" t="str">
        <f t="shared" si="449"/>
        <v/>
      </c>
    </row>
    <row r="752" spans="1:54" ht="18" customHeight="1" x14ac:dyDescent="0.4">
      <c r="AC752" s="118" t="s">
        <v>104</v>
      </c>
      <c r="AD752" s="118"/>
      <c r="AE752" s="54">
        <f>MIN(AE751:BB751)</f>
        <v>0</v>
      </c>
      <c r="AF752" s="52"/>
      <c r="AG752" s="53"/>
      <c r="AH752" s="53"/>
      <c r="AI752" s="53"/>
      <c r="AJ752" s="53"/>
      <c r="AK752" s="53"/>
      <c r="AL752" s="53"/>
      <c r="AM752" s="53"/>
      <c r="AN752" s="53"/>
      <c r="AO752" s="53"/>
      <c r="AP752" s="53"/>
      <c r="AQ752" s="53"/>
      <c r="AR752" s="53"/>
      <c r="AS752" s="53"/>
      <c r="AT752" s="53"/>
      <c r="AU752" s="53"/>
      <c r="AV752" s="53"/>
      <c r="AW752" s="53"/>
      <c r="AX752" s="53"/>
      <c r="AY752" s="53"/>
      <c r="AZ752" s="53"/>
      <c r="BA752" s="53"/>
      <c r="BB752" s="53"/>
    </row>
  </sheetData>
  <sheetProtection algorithmName="SHA-512" hashValue="WisqtTAZYwpMYDKxtrB7obJeRzzUcMDMQBtZBf1FD50RFINLh01izThAYL2KY+O/Op0oOJ5kuV+nSpPp1R4pqA==" saltValue="4jLdITHMfrJd6t8+1vWH7A==" spinCount="100000" sheet="1" objects="1" scenarios="1" selectLockedCells="1" selectUnlockedCells="1"/>
  <mergeCells count="12">
    <mergeCell ref="A750:C750"/>
    <mergeCell ref="AC750:AD750"/>
    <mergeCell ref="D378:E378"/>
    <mergeCell ref="A383:A384"/>
    <mergeCell ref="B383:B384"/>
    <mergeCell ref="C383:C384"/>
    <mergeCell ref="D383:AA383"/>
    <mergeCell ref="AC751:AD751"/>
    <mergeCell ref="AC752:AD752"/>
    <mergeCell ref="AC383:AC384"/>
    <mergeCell ref="AD383:AD384"/>
    <mergeCell ref="AE383:BB383"/>
  </mergeCells>
  <phoneticPr fontId="1"/>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適正導入量計算書</vt:lpstr>
      <vt:lpstr>適正導入量参照データ　※消さないでください</vt:lpstr>
      <vt:lpstr>適正導入量計算書!Print_Area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2025-04-17T03:57:48Z</cp:lastPrinted>
  <dcterms:created xsi:type="dcterms:W3CDTF">2021-02-03T00:09:05Z</dcterms:created>
  <dcterms:modified xsi:type="dcterms:W3CDTF">2026-05-14T07:18:29Z</dcterms:modified>
</cp:coreProperties>
</file>